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K 8\2022\GK\"/>
    </mc:Choice>
  </mc:AlternateContent>
  <bookViews>
    <workbookView xWindow="0" yWindow="0" windowWidth="21525" windowHeight="11850" tabRatio="500"/>
  </bookViews>
  <sheets>
    <sheet name="Rundenwettkampfprotokoll" sheetId="1" r:id="rId1"/>
  </sheets>
  <definedNames>
    <definedName name="_xlnm.Print_Area" localSheetId="0">Rundenwettkampfprotokoll!$A$1:$P$50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7" i="1" l="1"/>
  <c r="B47" i="1"/>
  <c r="N40" i="1"/>
  <c r="N39" i="1"/>
  <c r="N38" i="1"/>
  <c r="N37" i="1"/>
  <c r="N36" i="1"/>
  <c r="N32" i="1"/>
  <c r="N30" i="1"/>
  <c r="N29" i="1"/>
  <c r="N28" i="1"/>
  <c r="N27" i="1"/>
  <c r="N26" i="1"/>
  <c r="N22" i="1"/>
  <c r="N20" i="1"/>
  <c r="N19" i="1"/>
  <c r="N18" i="1"/>
  <c r="N17" i="1"/>
  <c r="N16" i="1"/>
  <c r="N12" i="1"/>
</calcChain>
</file>

<file path=xl/sharedStrings.xml><?xml version="1.0" encoding="utf-8"?>
<sst xmlns="http://schemas.openxmlformats.org/spreadsheetml/2006/main" count="46" uniqueCount="26">
  <si>
    <t>Rundenwettkampf 2022</t>
  </si>
  <si>
    <t>Kreis 8  Mannheim</t>
  </si>
  <si>
    <t>Großkaliber</t>
  </si>
  <si>
    <t xml:space="preserve">.                        </t>
  </si>
  <si>
    <t>Datum</t>
  </si>
  <si>
    <t>Disziplin</t>
  </si>
  <si>
    <t>RWK-Nr.</t>
  </si>
  <si>
    <t>Wettkampfort</t>
  </si>
  <si>
    <t>Heimverein:</t>
  </si>
  <si>
    <t>Verein</t>
  </si>
  <si>
    <t>Mannschaft</t>
  </si>
  <si>
    <t>Ringe</t>
  </si>
  <si>
    <t>Nr.</t>
  </si>
  <si>
    <t>Scheibensatz</t>
  </si>
  <si>
    <t>Name und Vorname</t>
  </si>
  <si>
    <t>Kaliber</t>
  </si>
  <si>
    <t>150 s</t>
  </si>
  <si>
    <t>20 s</t>
  </si>
  <si>
    <t>Gesamt</t>
  </si>
  <si>
    <t>Gastverein 1:</t>
  </si>
  <si>
    <t>Gastverein 2:</t>
  </si>
  <si>
    <t>Achtung Ergebniseintrag</t>
  </si>
  <si>
    <t>Grundsätzlich sind fortlaufend (v.l.n.r.) 10er Schußserien einzutragen</t>
  </si>
  <si>
    <t>Unterschrift Gastverein  1</t>
  </si>
  <si>
    <r>
      <rPr>
        <b/>
        <sz val="8"/>
        <rFont val="Arial"/>
        <family val="2"/>
        <charset val="1"/>
      </rPr>
      <t>Achtung:</t>
    </r>
    <r>
      <rPr>
        <sz val="8"/>
        <rFont val="Arial"/>
        <family val="2"/>
        <charset val="1"/>
      </rPr>
      <t xml:space="preserve"> Ein Blatt mit </t>
    </r>
    <r>
      <rPr>
        <u/>
        <sz val="8"/>
        <rFont val="Arial"/>
        <family val="2"/>
        <charset val="1"/>
      </rPr>
      <t>Originalunterschriften</t>
    </r>
    <r>
      <rPr>
        <sz val="8"/>
        <rFont val="Arial"/>
        <family val="2"/>
        <charset val="1"/>
      </rPr>
      <t xml:space="preserve"> ist sofort dem Rundenwettkampfleiter via E-Mail zuzuleiten</t>
    </r>
  </si>
  <si>
    <t>Die obigen Resultate wurden unter Beachtung der Bestimmungen der gültigen Ausschreibung des BSV/Sportschützenkreises erreicht und wurden anerkannt.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</si>
</sst>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7];[Red]\-#,##0.00\ [$€-407]"/>
  </numFmts>
  <fonts count="26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/>
      <sz val="20"/>
      <name val="Arial"/>
      <family val="2"/>
      <charset val="1"/>
    </font>
    <font>
      <b/>
      <sz val="16"/>
      <name val="Arial"/>
      <family val="2"/>
      <charset val="1"/>
    </font>
    <font>
      <b/>
      <sz val="18"/>
      <name val="Arial (W1)"/>
      <family val="2"/>
      <charset val="1"/>
    </font>
    <font>
      <b/>
      <sz val="22"/>
      <name val="Arial (W1)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strike/>
      <sz val="10"/>
      <name val="Arial"/>
      <family val="2"/>
      <charset val="1"/>
    </font>
    <font>
      <b/>
      <sz val="8"/>
      <name val="Arial"/>
      <family val="2"/>
      <charset val="1"/>
    </font>
    <font>
      <u/>
      <sz val="8"/>
      <name val="Arial"/>
      <family val="2"/>
      <charset val="1"/>
    </font>
    <font>
      <sz val="5"/>
      <name val="Arial"/>
      <family val="2"/>
      <charset val="1"/>
    </font>
    <font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FFFFF"/>
      </patternFill>
    </fill>
    <fill>
      <patternFill patternType="solid">
        <fgColor rgb="FFCFFFFF"/>
        <bgColor rgb="FFCC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5" fillId="0" borderId="0" applyBorder="0" applyProtection="0"/>
    <xf numFmtId="0" fontId="25" fillId="0" borderId="0" applyBorder="0" applyProtection="0"/>
    <xf numFmtId="0" fontId="3" fillId="0" borderId="0" applyBorder="0" applyProtection="0"/>
  </cellStyleXfs>
  <cellXfs count="68">
    <xf numFmtId="0" fontId="0" fillId="0" borderId="0" xfId="0"/>
    <xf numFmtId="0" fontId="16" fillId="9" borderId="2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6" fillId="9" borderId="2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6" fillId="10" borderId="2" xfId="0" applyFont="1" applyFill="1" applyBorder="1"/>
    <xf numFmtId="14" fontId="16" fillId="0" borderId="0" xfId="0" applyNumberFormat="1" applyFont="1" applyBorder="1" applyAlignment="1" applyProtection="1">
      <alignment horizontal="center"/>
      <protection hidden="1"/>
    </xf>
    <xf numFmtId="14" fontId="16" fillId="9" borderId="2" xfId="0" applyNumberFormat="1" applyFont="1" applyFill="1" applyBorder="1" applyAlignment="1" applyProtection="1">
      <alignment horizontal="left"/>
      <protection locked="0" hidden="1"/>
    </xf>
    <xf numFmtId="0" fontId="0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0" fillId="0" borderId="0" xfId="0" applyFont="1"/>
    <xf numFmtId="0" fontId="0" fillId="0" borderId="0" xfId="0" applyFont="1" applyAlignment="1"/>
    <xf numFmtId="0" fontId="12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6" fillId="10" borderId="2" xfId="0" applyFont="1" applyFill="1" applyBorder="1"/>
    <xf numFmtId="0" fontId="0" fillId="0" borderId="0" xfId="0" applyFont="1" applyBorder="1" applyAlignment="1">
      <alignment horizontal="center"/>
    </xf>
    <xf numFmtId="0" fontId="17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0" fillId="11" borderId="0" xfId="0" applyFont="1" applyFill="1" applyAlignment="1"/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6" xfId="0" applyFont="1" applyBorder="1" applyAlignment="1" applyProtection="1">
      <alignment horizontal="center"/>
      <protection hidden="1"/>
    </xf>
    <xf numFmtId="0" fontId="17" fillId="0" borderId="0" xfId="0" applyFont="1"/>
    <xf numFmtId="0" fontId="20" fillId="0" borderId="9" xfId="0" applyFont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11" borderId="12" xfId="0" applyFont="1" applyFill="1" applyBorder="1" applyAlignment="1" applyProtection="1">
      <alignment horizontal="left" vertical="center"/>
      <protection locked="0"/>
    </xf>
    <xf numFmtId="0" fontId="0" fillId="11" borderId="12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164" fontId="21" fillId="0" borderId="0" xfId="0" applyNumberFormat="1" applyFont="1"/>
    <xf numFmtId="0" fontId="17" fillId="0" borderId="7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0" fillId="0" borderId="13" xfId="0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/>
    <xf numFmtId="0" fontId="17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0" fontId="17" fillId="0" borderId="3" xfId="0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49" fontId="16" fillId="9" borderId="5" xfId="0" applyNumberFormat="1" applyFont="1" applyFill="1" applyBorder="1" applyAlignment="1" applyProtection="1">
      <alignment horizontal="left"/>
      <protection locked="0"/>
    </xf>
    <xf numFmtId="0" fontId="16" fillId="9" borderId="5" xfId="0" applyFont="1" applyFill="1" applyBorder="1" applyAlignment="1" applyProtection="1">
      <alignment horizontal="center"/>
      <protection locked="0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0" fillId="11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/>
    </xf>
    <xf numFmtId="0" fontId="19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/>
    </xf>
    <xf numFmtId="0" fontId="17" fillId="0" borderId="0" xfId="0" applyFont="1" applyBorder="1" applyAlignment="1">
      <alignment horizontal="left" vertical="center" wrapText="1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ndard" xfId="0" builtinId="0"/>
    <cellStyle name="Status 7" xfId="14"/>
    <cellStyle name="Text 3" xfId="15"/>
    <cellStyle name="Warning 1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F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69480</xdr:colOff>
      <xdr:row>5</xdr:row>
      <xdr:rowOff>143640</xdr:rowOff>
    </xdr:from>
    <xdr:to>
      <xdr:col>13</xdr:col>
      <xdr:colOff>825840</xdr:colOff>
      <xdr:row>5</xdr:row>
      <xdr:rowOff>235800</xdr:rowOff>
    </xdr:to>
    <xdr:sp macro="" textlink="">
      <xdr:nvSpPr>
        <xdr:cNvPr id="2" name="CustomShape 1"/>
        <xdr:cNvSpPr/>
      </xdr:nvSpPr>
      <xdr:spPr>
        <a:xfrm>
          <a:off x="4781520" y="1266120"/>
          <a:ext cx="1658160" cy="92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72000</xdr:colOff>
      <xdr:row>45</xdr:row>
      <xdr:rowOff>48960</xdr:rowOff>
    </xdr:from>
    <xdr:to>
      <xdr:col>13</xdr:col>
      <xdr:colOff>79200</xdr:colOff>
      <xdr:row>45</xdr:row>
      <xdr:rowOff>48960</xdr:rowOff>
    </xdr:to>
    <xdr:sp macro="" textlink="">
      <xdr:nvSpPr>
        <xdr:cNvPr id="3" name="Line 1"/>
        <xdr:cNvSpPr/>
      </xdr:nvSpPr>
      <xdr:spPr>
        <a:xfrm>
          <a:off x="4333320" y="9528840"/>
          <a:ext cx="1359720" cy="0"/>
        </a:xfrm>
        <a:prstGeom prst="line">
          <a:avLst/>
        </a:prstGeom>
        <a:ln w="0"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129600</xdr:colOff>
      <xdr:row>45</xdr:row>
      <xdr:rowOff>74160</xdr:rowOff>
    </xdr:from>
    <xdr:to>
      <xdr:col>8</xdr:col>
      <xdr:colOff>118800</xdr:colOff>
      <xdr:row>45</xdr:row>
      <xdr:rowOff>74160</xdr:rowOff>
    </xdr:to>
    <xdr:sp macro="" textlink="">
      <xdr:nvSpPr>
        <xdr:cNvPr id="4" name="Line 1"/>
        <xdr:cNvSpPr/>
      </xdr:nvSpPr>
      <xdr:spPr>
        <a:xfrm>
          <a:off x="2176560" y="9554040"/>
          <a:ext cx="1360800" cy="0"/>
        </a:xfrm>
        <a:prstGeom prst="line">
          <a:avLst/>
        </a:prstGeom>
        <a:ln w="0"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199800</xdr:colOff>
      <xdr:row>45</xdr:row>
      <xdr:rowOff>80280</xdr:rowOff>
    </xdr:from>
    <xdr:to>
      <xdr:col>2</xdr:col>
      <xdr:colOff>200160</xdr:colOff>
      <xdr:row>45</xdr:row>
      <xdr:rowOff>80280</xdr:rowOff>
    </xdr:to>
    <xdr:sp macro="" textlink="">
      <xdr:nvSpPr>
        <xdr:cNvPr id="5" name="Line 1"/>
        <xdr:cNvSpPr/>
      </xdr:nvSpPr>
      <xdr:spPr>
        <a:xfrm>
          <a:off x="199800" y="9560160"/>
          <a:ext cx="1361520" cy="0"/>
        </a:xfrm>
        <a:prstGeom prst="line">
          <a:avLst/>
        </a:prstGeom>
        <a:ln w="0"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219600</xdr:colOff>
      <xdr:row>0</xdr:row>
      <xdr:rowOff>38160</xdr:rowOff>
    </xdr:from>
    <xdr:to>
      <xdr:col>13</xdr:col>
      <xdr:colOff>809640</xdr:colOff>
      <xdr:row>4</xdr:row>
      <xdr:rowOff>135000</xdr:rowOff>
    </xdr:to>
    <xdr:pic>
      <xdr:nvPicPr>
        <xdr:cNvPr id="6" name="Bild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382720" y="38160"/>
          <a:ext cx="1040760" cy="967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showGridLines="0" tabSelected="1" zoomScaleNormal="100" workbookViewId="0">
      <selection sqref="A1:J3"/>
    </sheetView>
  </sheetViews>
  <sheetFormatPr baseColWidth="10" defaultColWidth="11.42578125" defaultRowHeight="12.75" zeroHeight="1"/>
  <cols>
    <col min="1" max="1" width="4.5703125" style="15" customWidth="1"/>
    <col min="2" max="2" width="14.7109375" style="15" customWidth="1"/>
    <col min="3" max="6" width="4.85546875" style="15" customWidth="1"/>
    <col min="7" max="7" width="4.85546875" style="16" customWidth="1"/>
    <col min="8" max="8" width="4.85546875" style="15" customWidth="1"/>
    <col min="9" max="9" width="5.5703125" style="15" customWidth="1"/>
    <col min="10" max="13" width="6.42578125" style="15" customWidth="1"/>
    <col min="14" max="14" width="12.7109375" style="15" customWidth="1"/>
    <col min="15" max="15" width="0.140625" style="15" customWidth="1"/>
    <col min="16" max="16" width="0.7109375" style="15" customWidth="1"/>
    <col min="17" max="1023" width="11.42578125" style="15" hidden="1"/>
    <col min="1024" max="1024" width="11.5703125" customWidth="1"/>
  </cols>
  <sheetData>
    <row r="1" spans="1:1024" ht="9.949999999999999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7"/>
      <c r="L1" s="17"/>
      <c r="M1" s="17"/>
      <c r="N1" s="17"/>
      <c r="O1" s="17"/>
      <c r="P1" s="17"/>
    </row>
    <row r="2" spans="1:1024" ht="26.25">
      <c r="A2" s="14"/>
      <c r="B2" s="14"/>
      <c r="C2" s="14"/>
      <c r="D2" s="14"/>
      <c r="E2" s="14"/>
      <c r="F2" s="14"/>
      <c r="G2" s="14"/>
      <c r="H2" s="14"/>
      <c r="I2" s="14"/>
      <c r="J2" s="14"/>
      <c r="K2" s="17"/>
      <c r="L2" s="17"/>
      <c r="M2" s="17"/>
      <c r="N2" s="17"/>
      <c r="O2" s="17"/>
      <c r="P2" s="17"/>
    </row>
    <row r="3" spans="1:1024" ht="18.60000000000000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7"/>
      <c r="L3" s="17"/>
      <c r="M3" s="17"/>
      <c r="N3" s="17"/>
      <c r="O3" s="17"/>
      <c r="P3" s="17"/>
    </row>
    <row r="4" spans="1:1024" ht="15.6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024" ht="19.899999999999999" customHeight="1">
      <c r="A5" s="13" t="s">
        <v>1</v>
      </c>
      <c r="B5" s="13"/>
      <c r="C5" s="13"/>
      <c r="D5" s="13"/>
      <c r="E5" s="13"/>
      <c r="F5" s="13"/>
      <c r="G5" s="12"/>
      <c r="H5" s="12"/>
      <c r="I5" s="18"/>
      <c r="J5" s="11"/>
      <c r="K5" s="11"/>
      <c r="L5" s="11"/>
      <c r="M5" s="11"/>
      <c r="N5" s="11"/>
      <c r="O5" s="11"/>
      <c r="P5" s="11"/>
    </row>
    <row r="6" spans="1:1024" ht="18.60000000000000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024" ht="18">
      <c r="A7" s="9"/>
      <c r="B7" s="9"/>
      <c r="C7" s="8"/>
      <c r="D7" s="7" t="s">
        <v>2</v>
      </c>
      <c r="E7" s="7"/>
      <c r="F7" s="7"/>
      <c r="G7" s="7"/>
      <c r="H7" s="7"/>
      <c r="I7" s="19"/>
      <c r="J7" s="6"/>
      <c r="K7" s="5" t="s">
        <v>3</v>
      </c>
      <c r="L7" s="5"/>
      <c r="M7" s="4"/>
      <c r="N7" s="4"/>
      <c r="O7" s="4"/>
      <c r="P7" s="4"/>
    </row>
    <row r="8" spans="1:1024" s="24" customFormat="1" ht="12.75" customHeight="1">
      <c r="A8" s="21" t="s">
        <v>4</v>
      </c>
      <c r="B8" s="22"/>
      <c r="C8" s="8"/>
      <c r="D8" s="23" t="s">
        <v>5</v>
      </c>
      <c r="J8" s="6"/>
      <c r="K8" s="3" t="s">
        <v>6</v>
      </c>
      <c r="L8" s="3"/>
      <c r="M8" s="4"/>
      <c r="N8" s="4"/>
      <c r="O8" s="4"/>
      <c r="P8" s="4"/>
      <c r="AMJ8"/>
    </row>
    <row r="9" spans="1:1024" ht="18" customHeight="1">
      <c r="A9" s="25"/>
      <c r="B9" s="2"/>
      <c r="C9" s="2"/>
      <c r="D9" s="2"/>
      <c r="E9" s="2"/>
      <c r="F9" s="2"/>
      <c r="G9" s="2"/>
      <c r="H9" s="2"/>
      <c r="I9" s="26"/>
      <c r="J9" s="27"/>
      <c r="K9" s="1"/>
      <c r="L9" s="1"/>
      <c r="M9" s="1"/>
      <c r="N9" s="1"/>
    </row>
    <row r="10" spans="1:1024" ht="18" customHeight="1">
      <c r="A10" s="25"/>
      <c r="B10" s="2"/>
      <c r="C10" s="2"/>
      <c r="D10" s="2"/>
      <c r="E10" s="2"/>
      <c r="F10" s="2"/>
      <c r="G10" s="2"/>
      <c r="H10" s="2"/>
      <c r="I10" s="26"/>
      <c r="J10" s="27"/>
      <c r="K10" s="50" t="s">
        <v>7</v>
      </c>
      <c r="L10" s="50"/>
      <c r="M10" s="51"/>
      <c r="N10" s="51"/>
      <c r="O10" s="51"/>
      <c r="P10" s="51"/>
    </row>
    <row r="11" spans="1:1024" ht="4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024" s="30" customFormat="1" ht="20.25" customHeight="1">
      <c r="A12" s="52" t="s">
        <v>8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4"/>
      <c r="N12" s="29" t="str">
        <f>(IF(J16="","",IF(COUNTIF(N16:N20,"&gt;0")&gt;3,SUM(LARGE(N16:N20,1),LARGE(N16:N20,2),LARGE(N16:N20,3)),SUM(N16:N20))))</f>
        <v/>
      </c>
      <c r="P12" s="51"/>
      <c r="AMJ12"/>
    </row>
    <row r="13" spans="1:1024" s="30" customFormat="1" ht="13.5" customHeight="1">
      <c r="A13" s="55"/>
      <c r="B13" s="55"/>
      <c r="C13" s="56" t="s">
        <v>9</v>
      </c>
      <c r="D13" s="56"/>
      <c r="E13" s="56"/>
      <c r="F13" s="56"/>
      <c r="G13" s="56"/>
      <c r="H13" s="56"/>
      <c r="I13" s="56"/>
      <c r="J13" s="56"/>
      <c r="K13" s="56"/>
      <c r="L13" s="56" t="s">
        <v>10</v>
      </c>
      <c r="M13" s="56"/>
      <c r="N13" s="31" t="s">
        <v>11</v>
      </c>
      <c r="P13" s="51"/>
      <c r="AMJ13"/>
    </row>
    <row r="14" spans="1:1024" s="30" customFormat="1" ht="13.5" customHeight="1">
      <c r="A14" s="57" t="s">
        <v>12</v>
      </c>
      <c r="B14" s="57" t="s">
        <v>13</v>
      </c>
      <c r="C14" s="58" t="s">
        <v>14</v>
      </c>
      <c r="D14" s="58"/>
      <c r="E14" s="58"/>
      <c r="F14" s="58"/>
      <c r="G14" s="58"/>
      <c r="H14" s="58"/>
      <c r="I14" s="58" t="s">
        <v>15</v>
      </c>
      <c r="J14" s="59" t="s">
        <v>16</v>
      </c>
      <c r="K14" s="59"/>
      <c r="L14" s="59" t="s">
        <v>17</v>
      </c>
      <c r="M14" s="59"/>
      <c r="N14" s="57" t="s">
        <v>18</v>
      </c>
      <c r="P14" s="51"/>
      <c r="AMJ14"/>
    </row>
    <row r="15" spans="1:1024" s="30" customFormat="1">
      <c r="A15" s="57"/>
      <c r="B15" s="57"/>
      <c r="C15" s="58"/>
      <c r="D15" s="58"/>
      <c r="E15" s="58"/>
      <c r="F15" s="58"/>
      <c r="G15" s="58"/>
      <c r="H15" s="58"/>
      <c r="I15" s="58"/>
      <c r="J15" s="32">
        <v>1</v>
      </c>
      <c r="K15" s="32">
        <v>2</v>
      </c>
      <c r="L15" s="32">
        <v>4</v>
      </c>
      <c r="M15" s="32">
        <v>5</v>
      </c>
      <c r="N15" s="57"/>
      <c r="P15" s="51"/>
      <c r="AMJ15"/>
    </row>
    <row r="16" spans="1:1024" ht="20.100000000000001" customHeight="1">
      <c r="A16" s="33">
        <v>1</v>
      </c>
      <c r="B16" s="34"/>
      <c r="C16" s="60"/>
      <c r="D16" s="60"/>
      <c r="E16" s="60"/>
      <c r="F16" s="60"/>
      <c r="G16" s="60"/>
      <c r="H16" s="60"/>
      <c r="I16" s="35"/>
      <c r="J16" s="36"/>
      <c r="K16" s="36"/>
      <c r="L16" s="36"/>
      <c r="M16" s="36"/>
      <c r="N16" s="37" t="str">
        <f>IF(J16="","",SUM(J16:M16))</f>
        <v/>
      </c>
      <c r="P16" s="51"/>
    </row>
    <row r="17" spans="1:1024" ht="20.100000000000001" customHeight="1">
      <c r="A17" s="33">
        <v>2</v>
      </c>
      <c r="B17" s="34"/>
      <c r="C17" s="60"/>
      <c r="D17" s="60"/>
      <c r="E17" s="60"/>
      <c r="F17" s="60"/>
      <c r="G17" s="60"/>
      <c r="H17" s="60"/>
      <c r="I17" s="35"/>
      <c r="J17" s="36"/>
      <c r="K17" s="36"/>
      <c r="L17" s="36"/>
      <c r="M17" s="36"/>
      <c r="N17" s="37" t="str">
        <f>IF(J17="","",SUM(J17:M17))</f>
        <v/>
      </c>
      <c r="P17" s="51"/>
    </row>
    <row r="18" spans="1:1024" ht="20.100000000000001" customHeight="1">
      <c r="A18" s="33">
        <v>3</v>
      </c>
      <c r="B18" s="34"/>
      <c r="C18" s="60"/>
      <c r="D18" s="60"/>
      <c r="E18" s="60"/>
      <c r="F18" s="60"/>
      <c r="G18" s="60"/>
      <c r="H18" s="60"/>
      <c r="I18" s="35"/>
      <c r="J18" s="36"/>
      <c r="K18" s="36"/>
      <c r="L18" s="36"/>
      <c r="M18" s="36"/>
      <c r="N18" s="37" t="str">
        <f>IF(J18="","",SUM(J18:M18))</f>
        <v/>
      </c>
      <c r="P18" s="51"/>
    </row>
    <row r="19" spans="1:1024" ht="20.100000000000001" customHeight="1">
      <c r="A19" s="33">
        <v>4</v>
      </c>
      <c r="B19" s="34"/>
      <c r="C19" s="61"/>
      <c r="D19" s="61"/>
      <c r="E19" s="61"/>
      <c r="F19" s="61"/>
      <c r="G19" s="61"/>
      <c r="H19" s="61"/>
      <c r="I19" s="35"/>
      <c r="J19" s="39"/>
      <c r="K19" s="39"/>
      <c r="L19" s="39"/>
      <c r="M19" s="39"/>
      <c r="N19" s="40" t="str">
        <f>IF(J19="","",SUM(J19:M19))</f>
        <v/>
      </c>
      <c r="P19" s="51"/>
    </row>
    <row r="20" spans="1:1024" ht="20.100000000000001" customHeight="1">
      <c r="A20" s="33">
        <v>5</v>
      </c>
      <c r="B20" s="34"/>
      <c r="C20" s="61"/>
      <c r="D20" s="61"/>
      <c r="E20" s="61"/>
      <c r="F20" s="61"/>
      <c r="G20" s="61"/>
      <c r="H20" s="61"/>
      <c r="I20" s="38"/>
      <c r="J20" s="39"/>
      <c r="K20" s="39"/>
      <c r="L20" s="39"/>
      <c r="M20" s="39"/>
      <c r="N20" s="40" t="str">
        <f>IF(J20="","",SUM(J20:M20))</f>
        <v/>
      </c>
      <c r="P20" s="51"/>
      <c r="AMI20" s="41"/>
    </row>
    <row r="21" spans="1:1024" ht="11.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024" s="30" customFormat="1" ht="20.25" customHeight="1">
      <c r="A22" s="52" t="s">
        <v>19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54"/>
      <c r="N22" s="29" t="str">
        <f>(IF(J26="","",IF(COUNTIF(N26:N30,"&gt;0")&gt;3,SUM(LARGE(N26:N30,1),LARGE(N26:N30,2),LARGE(N26:N30,3)),SUM(N26:N30))))</f>
        <v/>
      </c>
      <c r="P22" s="51"/>
      <c r="AMJ22"/>
    </row>
    <row r="23" spans="1:1024" s="30" customFormat="1" ht="13.5" customHeight="1">
      <c r="A23" s="42"/>
      <c r="B23" s="43"/>
      <c r="C23" s="56" t="s">
        <v>9</v>
      </c>
      <c r="D23" s="56"/>
      <c r="E23" s="56"/>
      <c r="F23" s="56"/>
      <c r="G23" s="56"/>
      <c r="H23" s="56"/>
      <c r="I23" s="56"/>
      <c r="J23" s="56"/>
      <c r="K23" s="56"/>
      <c r="L23" s="56" t="s">
        <v>10</v>
      </c>
      <c r="M23" s="56"/>
      <c r="N23" s="31" t="s">
        <v>11</v>
      </c>
      <c r="P23" s="51"/>
      <c r="AMJ23"/>
    </row>
    <row r="24" spans="1:1024" s="30" customFormat="1" ht="13.5" customHeight="1">
      <c r="A24" s="57" t="s">
        <v>12</v>
      </c>
      <c r="B24" s="57" t="s">
        <v>13</v>
      </c>
      <c r="C24" s="58" t="s">
        <v>14</v>
      </c>
      <c r="D24" s="58"/>
      <c r="E24" s="58"/>
      <c r="F24" s="58"/>
      <c r="G24" s="58"/>
      <c r="H24" s="58"/>
      <c r="I24" s="58" t="s">
        <v>15</v>
      </c>
      <c r="J24" s="59" t="s">
        <v>16</v>
      </c>
      <c r="K24" s="59"/>
      <c r="L24" s="59" t="s">
        <v>17</v>
      </c>
      <c r="M24" s="59"/>
      <c r="N24" s="57" t="s">
        <v>18</v>
      </c>
      <c r="P24" s="51"/>
      <c r="AMJ24"/>
    </row>
    <row r="25" spans="1:1024" s="30" customFormat="1">
      <c r="A25" s="57"/>
      <c r="B25" s="57"/>
      <c r="C25" s="58"/>
      <c r="D25" s="58"/>
      <c r="E25" s="58"/>
      <c r="F25" s="58"/>
      <c r="G25" s="58"/>
      <c r="H25" s="58"/>
      <c r="I25" s="58"/>
      <c r="J25" s="32">
        <v>1</v>
      </c>
      <c r="K25" s="32">
        <v>2</v>
      </c>
      <c r="L25" s="32">
        <v>4</v>
      </c>
      <c r="M25" s="32">
        <v>5</v>
      </c>
      <c r="N25" s="57"/>
      <c r="P25" s="51"/>
      <c r="AMJ25"/>
    </row>
    <row r="26" spans="1:1024" ht="20.100000000000001" customHeight="1">
      <c r="A26" s="33">
        <v>1</v>
      </c>
      <c r="B26" s="44"/>
      <c r="C26" s="60"/>
      <c r="D26" s="60"/>
      <c r="E26" s="60"/>
      <c r="F26" s="60"/>
      <c r="G26" s="60"/>
      <c r="H26" s="60"/>
      <c r="I26" s="35"/>
      <c r="J26" s="36"/>
      <c r="K26" s="36"/>
      <c r="L26" s="36"/>
      <c r="M26" s="36"/>
      <c r="N26" s="37" t="str">
        <f>IF(J26="","",SUM(J26:M26))</f>
        <v/>
      </c>
      <c r="P26" s="51"/>
    </row>
    <row r="27" spans="1:1024" ht="20.100000000000001" customHeight="1">
      <c r="A27" s="33">
        <v>2</v>
      </c>
      <c r="B27" s="34"/>
      <c r="C27" s="60"/>
      <c r="D27" s="60"/>
      <c r="E27" s="60"/>
      <c r="F27" s="60"/>
      <c r="G27" s="60"/>
      <c r="H27" s="60"/>
      <c r="I27" s="35"/>
      <c r="J27" s="36"/>
      <c r="K27" s="36"/>
      <c r="L27" s="36"/>
      <c r="M27" s="36"/>
      <c r="N27" s="37" t="str">
        <f>IF(J27="","",SUM(J27:M27))</f>
        <v/>
      </c>
      <c r="P27" s="51"/>
    </row>
    <row r="28" spans="1:1024" ht="20.100000000000001" customHeight="1">
      <c r="A28" s="33">
        <v>3</v>
      </c>
      <c r="B28" s="34"/>
      <c r="C28" s="60"/>
      <c r="D28" s="60"/>
      <c r="E28" s="60"/>
      <c r="F28" s="60"/>
      <c r="G28" s="60"/>
      <c r="H28" s="60"/>
      <c r="I28" s="35"/>
      <c r="J28" s="36"/>
      <c r="K28" s="36"/>
      <c r="L28" s="36"/>
      <c r="M28" s="36"/>
      <c r="N28" s="37" t="str">
        <f>IF(J28="","",SUM(J28:M28))</f>
        <v/>
      </c>
      <c r="P28" s="51"/>
    </row>
    <row r="29" spans="1:1024" ht="20.100000000000001" customHeight="1">
      <c r="A29" s="33">
        <v>4</v>
      </c>
      <c r="B29" s="34"/>
      <c r="C29" s="61"/>
      <c r="D29" s="61"/>
      <c r="E29" s="61"/>
      <c r="F29" s="61"/>
      <c r="G29" s="61"/>
      <c r="H29" s="61"/>
      <c r="I29" s="35"/>
      <c r="J29" s="39"/>
      <c r="K29" s="39"/>
      <c r="L29" s="39"/>
      <c r="M29" s="39"/>
      <c r="N29" s="40" t="str">
        <f>IF(J29="","",SUM(J29:M29))</f>
        <v/>
      </c>
      <c r="P29" s="51"/>
    </row>
    <row r="30" spans="1:1024" ht="20.100000000000001" customHeight="1">
      <c r="A30" s="33">
        <v>5</v>
      </c>
      <c r="B30" s="34"/>
      <c r="C30" s="61"/>
      <c r="D30" s="61"/>
      <c r="E30" s="61"/>
      <c r="F30" s="61"/>
      <c r="G30" s="61"/>
      <c r="H30" s="61"/>
      <c r="I30" s="38"/>
      <c r="J30" s="39"/>
      <c r="K30" s="39"/>
      <c r="L30" s="39"/>
      <c r="M30" s="39"/>
      <c r="N30" s="40" t="str">
        <f>IF(J30="","",SUM(J30:M30))</f>
        <v/>
      </c>
      <c r="P30" s="51"/>
    </row>
    <row r="31" spans="1:1024" ht="11.1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024" s="30" customFormat="1" ht="20.25" customHeight="1">
      <c r="A32" s="52" t="s">
        <v>20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54"/>
      <c r="N32" s="29" t="str">
        <f>(IF(J36="","",IF(COUNTIF(N36:N40,"&gt;0")&gt;3,SUM(LARGE(N36:N40,1),LARGE(N36:N40,2),LARGE(N36:N40,3)),SUM(N36:N40))))</f>
        <v/>
      </c>
      <c r="P32" s="51"/>
      <c r="AMJ32"/>
    </row>
    <row r="33" spans="1:1024" s="30" customFormat="1" ht="13.5" customHeight="1">
      <c r="A33" s="42"/>
      <c r="B33" s="43"/>
      <c r="C33" s="56" t="s">
        <v>9</v>
      </c>
      <c r="D33" s="56"/>
      <c r="E33" s="56"/>
      <c r="F33" s="56"/>
      <c r="G33" s="56"/>
      <c r="H33" s="56"/>
      <c r="I33" s="56"/>
      <c r="J33" s="56"/>
      <c r="K33" s="56"/>
      <c r="L33" s="56" t="s">
        <v>10</v>
      </c>
      <c r="M33" s="56"/>
      <c r="N33" s="31" t="s">
        <v>11</v>
      </c>
      <c r="P33" s="51"/>
      <c r="AMJ33"/>
    </row>
    <row r="34" spans="1:1024" s="30" customFormat="1" ht="13.5" customHeight="1">
      <c r="A34" s="57" t="s">
        <v>12</v>
      </c>
      <c r="B34" s="57" t="s">
        <v>13</v>
      </c>
      <c r="C34" s="58" t="s">
        <v>14</v>
      </c>
      <c r="D34" s="58"/>
      <c r="E34" s="58"/>
      <c r="F34" s="58"/>
      <c r="G34" s="58"/>
      <c r="H34" s="58"/>
      <c r="I34" s="58" t="s">
        <v>15</v>
      </c>
      <c r="J34" s="59" t="s">
        <v>16</v>
      </c>
      <c r="K34" s="59"/>
      <c r="L34" s="59" t="s">
        <v>17</v>
      </c>
      <c r="M34" s="59"/>
      <c r="N34" s="57" t="s">
        <v>18</v>
      </c>
      <c r="P34" s="51"/>
      <c r="AMJ34"/>
    </row>
    <row r="35" spans="1:1024" s="30" customFormat="1">
      <c r="A35" s="57"/>
      <c r="B35" s="57"/>
      <c r="C35" s="58"/>
      <c r="D35" s="58"/>
      <c r="E35" s="58"/>
      <c r="F35" s="58"/>
      <c r="G35" s="58"/>
      <c r="H35" s="58"/>
      <c r="I35" s="58"/>
      <c r="J35" s="32">
        <v>1</v>
      </c>
      <c r="K35" s="32">
        <v>2</v>
      </c>
      <c r="L35" s="32">
        <v>4</v>
      </c>
      <c r="M35" s="32">
        <v>5</v>
      </c>
      <c r="N35" s="57"/>
      <c r="P35" s="51"/>
      <c r="AMJ35"/>
    </row>
    <row r="36" spans="1:1024" ht="20.100000000000001" customHeight="1">
      <c r="A36" s="33">
        <v>1</v>
      </c>
      <c r="B36" s="44"/>
      <c r="C36" s="60"/>
      <c r="D36" s="60"/>
      <c r="E36" s="60"/>
      <c r="F36" s="60"/>
      <c r="G36" s="60"/>
      <c r="H36" s="60"/>
      <c r="I36" s="35"/>
      <c r="J36" s="36"/>
      <c r="K36" s="36"/>
      <c r="L36" s="36"/>
      <c r="M36" s="36"/>
      <c r="N36" s="37" t="str">
        <f>IF(J36="","",SUM(J36:M36))</f>
        <v/>
      </c>
      <c r="P36" s="51"/>
    </row>
    <row r="37" spans="1:1024" ht="20.100000000000001" customHeight="1">
      <c r="A37" s="33">
        <v>2</v>
      </c>
      <c r="B37" s="34"/>
      <c r="C37" s="60"/>
      <c r="D37" s="60"/>
      <c r="E37" s="60"/>
      <c r="F37" s="60"/>
      <c r="G37" s="60"/>
      <c r="H37" s="60"/>
      <c r="I37" s="35"/>
      <c r="J37" s="36"/>
      <c r="K37" s="36"/>
      <c r="L37" s="36"/>
      <c r="M37" s="36"/>
      <c r="N37" s="37" t="str">
        <f>IF(J37="","",SUM(J37:M37))</f>
        <v/>
      </c>
      <c r="P37" s="51"/>
    </row>
    <row r="38" spans="1:1024" ht="20.100000000000001" customHeight="1">
      <c r="A38" s="33">
        <v>3</v>
      </c>
      <c r="B38" s="34"/>
      <c r="C38" s="60"/>
      <c r="D38" s="60"/>
      <c r="E38" s="60"/>
      <c r="F38" s="60"/>
      <c r="G38" s="60"/>
      <c r="H38" s="60"/>
      <c r="I38" s="35"/>
      <c r="J38" s="36"/>
      <c r="K38" s="36"/>
      <c r="L38" s="36"/>
      <c r="M38" s="36"/>
      <c r="N38" s="37" t="str">
        <f>IF(J38="","",SUM(J38:M38))</f>
        <v/>
      </c>
      <c r="P38" s="51"/>
    </row>
    <row r="39" spans="1:1024" ht="20.100000000000001" customHeight="1">
      <c r="A39" s="33">
        <v>4</v>
      </c>
      <c r="B39" s="34"/>
      <c r="C39" s="61"/>
      <c r="D39" s="61"/>
      <c r="E39" s="61"/>
      <c r="F39" s="61"/>
      <c r="G39" s="61"/>
      <c r="H39" s="61"/>
      <c r="I39" s="35"/>
      <c r="J39" s="39"/>
      <c r="K39" s="39"/>
      <c r="L39" s="39"/>
      <c r="M39" s="39"/>
      <c r="N39" s="40" t="str">
        <f>IF(J39="","",SUM(J39:M39))</f>
        <v/>
      </c>
      <c r="P39" s="51"/>
    </row>
    <row r="40" spans="1:1024" ht="20.100000000000001" customHeight="1">
      <c r="A40" s="33">
        <v>5</v>
      </c>
      <c r="B40" s="34"/>
      <c r="C40" s="61"/>
      <c r="D40" s="61"/>
      <c r="E40" s="61"/>
      <c r="F40" s="61"/>
      <c r="G40" s="61"/>
      <c r="H40" s="61"/>
      <c r="I40" s="38"/>
      <c r="J40" s="39"/>
      <c r="K40" s="39"/>
      <c r="L40" s="39"/>
      <c r="M40" s="39"/>
      <c r="N40" s="40" t="str">
        <f>IF(J40="","",SUM(J40:M40))</f>
        <v/>
      </c>
      <c r="P40" s="51"/>
    </row>
    <row r="41" spans="1:1024" ht="8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P41" s="45"/>
    </row>
    <row r="42" spans="1:1024" s="30" customFormat="1" ht="12.75" customHeight="1">
      <c r="A42" s="64" t="s">
        <v>21</v>
      </c>
      <c r="B42" s="64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AMJ42"/>
    </row>
    <row r="43" spans="1:1024" s="47" customFormat="1" ht="12" customHeight="1">
      <c r="A43" s="65" t="s">
        <v>22</v>
      </c>
      <c r="B43" s="65"/>
      <c r="C43" s="65"/>
      <c r="D43" s="65"/>
      <c r="E43" s="65"/>
      <c r="F43" s="65"/>
      <c r="G43" s="65"/>
      <c r="H43" s="65"/>
      <c r="I43" s="46"/>
      <c r="J43" s="65"/>
      <c r="K43" s="65"/>
      <c r="L43" s="65"/>
      <c r="M43" s="65"/>
      <c r="N43" s="65"/>
      <c r="O43" s="65"/>
      <c r="P43" s="46"/>
      <c r="AMJ43"/>
    </row>
    <row r="44" spans="1:1024" s="47" customFormat="1" ht="12" customHeight="1">
      <c r="A44" s="65"/>
      <c r="B44" s="65"/>
      <c r="C44" s="65"/>
      <c r="D44" s="65"/>
      <c r="E44" s="65"/>
      <c r="F44" s="65"/>
      <c r="G44" s="65"/>
      <c r="H44" s="65"/>
      <c r="I44" s="46"/>
      <c r="J44" s="64"/>
      <c r="K44" s="64"/>
      <c r="L44" s="64"/>
      <c r="M44" s="64"/>
      <c r="N44" s="64"/>
      <c r="O44" s="64"/>
      <c r="P44" s="46"/>
      <c r="AMJ44"/>
    </row>
    <row r="45" spans="1:1024" ht="19.899999999999999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024" ht="19.899999999999999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024">
      <c r="A47"/>
      <c r="B47" s="48" t="str">
        <f>"    Unterschrift Heimverein    "</f>
        <v xml:space="preserve">    Unterschrift Heimverein    </v>
      </c>
      <c r="C47" s="28"/>
      <c r="D47" s="28"/>
      <c r="E47"/>
      <c r="F47" s="46" t="s">
        <v>23</v>
      </c>
      <c r="G47"/>
      <c r="H47" s="28"/>
      <c r="I47" s="28"/>
      <c r="J47"/>
      <c r="K47" s="28"/>
      <c r="L47" s="46" t="str">
        <f>"    Unterschrift Gastverein  2    "</f>
        <v xml:space="preserve">    Unterschrift Gastverein  2    </v>
      </c>
      <c r="M47"/>
      <c r="N47" s="28"/>
      <c r="O47" s="16"/>
      <c r="P47" s="16"/>
    </row>
    <row r="48" spans="1:1024" ht="19.5" customHeight="1">
      <c r="A48" s="64" t="s">
        <v>24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ht="21.75" customHeight="1">
      <c r="A49" s="67" t="s">
        <v>25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6" ht="12" customHeight="1">
      <c r="A50" s="4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1048574"/>
    <row r="1048575"/>
    <row r="1048576"/>
  </sheetData>
  <mergeCells count="85">
    <mergeCell ref="A45:P46"/>
    <mergeCell ref="A48:P48"/>
    <mergeCell ref="A49:N49"/>
    <mergeCell ref="C50:P50"/>
    <mergeCell ref="A51:P51"/>
    <mergeCell ref="A42:B42"/>
    <mergeCell ref="C42:P42"/>
    <mergeCell ref="A43:H43"/>
    <mergeCell ref="J43:O43"/>
    <mergeCell ref="A44:H44"/>
    <mergeCell ref="J44:O44"/>
    <mergeCell ref="C37:H37"/>
    <mergeCell ref="C38:H38"/>
    <mergeCell ref="C39:H39"/>
    <mergeCell ref="C40:H40"/>
    <mergeCell ref="A41:N41"/>
    <mergeCell ref="C30:H30"/>
    <mergeCell ref="A31:P31"/>
    <mergeCell ref="A32:B32"/>
    <mergeCell ref="C32:K32"/>
    <mergeCell ref="L32:M32"/>
    <mergeCell ref="P32:P40"/>
    <mergeCell ref="C33:K33"/>
    <mergeCell ref="L33:M33"/>
    <mergeCell ref="A34:A35"/>
    <mergeCell ref="B34:B35"/>
    <mergeCell ref="C34:H35"/>
    <mergeCell ref="I34:I35"/>
    <mergeCell ref="J34:K34"/>
    <mergeCell ref="L34:M34"/>
    <mergeCell ref="N34:N35"/>
    <mergeCell ref="C36:H36"/>
    <mergeCell ref="N24:N25"/>
    <mergeCell ref="C26:H26"/>
    <mergeCell ref="C27:H27"/>
    <mergeCell ref="C28:H28"/>
    <mergeCell ref="C29:H29"/>
    <mergeCell ref="C18:H18"/>
    <mergeCell ref="C19:H19"/>
    <mergeCell ref="C20:H20"/>
    <mergeCell ref="A21:P21"/>
    <mergeCell ref="A22:B22"/>
    <mergeCell ref="C22:K22"/>
    <mergeCell ref="L22:M22"/>
    <mergeCell ref="P22:P30"/>
    <mergeCell ref="C23:K23"/>
    <mergeCell ref="L23:M23"/>
    <mergeCell ref="A24:A25"/>
    <mergeCell ref="B24:B25"/>
    <mergeCell ref="C24:H25"/>
    <mergeCell ref="I24:I25"/>
    <mergeCell ref="J24:K24"/>
    <mergeCell ref="L24:M24"/>
    <mergeCell ref="A12:B12"/>
    <mergeCell ref="C12:K12"/>
    <mergeCell ref="L12:M12"/>
    <mergeCell ref="P12:P20"/>
    <mergeCell ref="A13:B13"/>
    <mergeCell ref="C13:K13"/>
    <mergeCell ref="L13:M13"/>
    <mergeCell ref="A14:A15"/>
    <mergeCell ref="B14:B15"/>
    <mergeCell ref="C14:H15"/>
    <mergeCell ref="I14:I15"/>
    <mergeCell ref="J14:K14"/>
    <mergeCell ref="L14:M14"/>
    <mergeCell ref="N14:N15"/>
    <mergeCell ref="C16:H16"/>
    <mergeCell ref="C17:H17"/>
    <mergeCell ref="M7:P8"/>
    <mergeCell ref="K8:L8"/>
    <mergeCell ref="B9:H10"/>
    <mergeCell ref="K9:N9"/>
    <mergeCell ref="K10:L10"/>
    <mergeCell ref="M10:P10"/>
    <mergeCell ref="A7:B7"/>
    <mergeCell ref="C7:C8"/>
    <mergeCell ref="D7:H7"/>
    <mergeCell ref="J7:J8"/>
    <mergeCell ref="K7:L7"/>
    <mergeCell ref="A1:J3"/>
    <mergeCell ref="A5:F5"/>
    <mergeCell ref="G5:H5"/>
    <mergeCell ref="J5:P5"/>
    <mergeCell ref="A6:P6"/>
  </mergeCells>
  <dataValidations count="18">
    <dataValidation operator="equal" allowBlank="1" showInputMessage="1" showErrorMessage="1" promptTitle="Beachten bei Eintragungen am PC" prompt="Es sind nur die farblich markierten Felder auszufüllen." sqref="A1 A5 G5:J5">
      <formula1>0</formula1>
      <formula2>0</formula2>
    </dataValidation>
    <dataValidation operator="equal" allowBlank="1" showErrorMessage="1" promptTitle="Beachten bei Eintragungen am PC" prompt="Es sind nur die farblich markierten Felder auszufüllen." sqref="A6">
      <formula1>0</formula1>
      <formula2>0</formula2>
    </dataValidation>
    <dataValidation type="date" showErrorMessage="1" promptTitle="Wettkampftag" prompt="Tatsächliches Wettkampfdatum" sqref="A7:C7">
      <formula1>38353</formula1>
      <formula2>73050</formula2>
    </dataValidation>
    <dataValidation type="list" operator="equal" allowBlank="1" showErrorMessage="1" sqref="E7:I7">
      <formula1>".,KK-Sportgewehr,KK-Sportpistole"</formula1>
      <formula2>0</formula2>
    </dataValidation>
    <dataValidation type="list" operator="equal" allowBlank="1" showInputMessage="1" showErrorMessage="1" errorTitle="Eingabe überprüfen" error="Dieser Wert liegt außerhalb der Vorgabewerte." promptTitle="RWK-Nr.:" prompt="1, 2, 3, 4, 5, 6" sqref="K7">
      <formula1>".                        ,1,2,3,4,5,6"</formula1>
      <formula2>0</formula2>
    </dataValidation>
    <dataValidation type="date" showErrorMessage="1" sqref="B8">
      <formula1>38353</formula1>
      <formula2>73050</formula2>
    </dataValidation>
    <dataValidation type="textLength" allowBlank="1" showErrorMessage="1" promptTitle="Wettkampfort:" prompt="Tatsächlicher Austragungsort" sqref="K9:N9">
      <formula1>1</formula1>
      <formula2>35</formula2>
    </dataValidation>
    <dataValidation type="textLength" allowBlank="1" showErrorMessage="1" sqref="C12:K12 C22:K22 C32:K32">
      <formula1>1</formula1>
      <formula2>25</formula2>
    </dataValidation>
    <dataValidation type="textLength" allowBlank="1" showInputMessage="1" showErrorMessage="1" promptTitle="Mannschaft" prompt="I, II, III, IV, ..." sqref="L12:M12 L22:M22 L32:M32">
      <formula1>1</formula1>
      <formula2>4</formula2>
    </dataValidation>
    <dataValidation type="textLength" allowBlank="1" showErrorMessage="1" sqref="B16:B20">
      <formula1>1</formula1>
      <formula2>1000000000</formula2>
    </dataValidation>
    <dataValidation operator="equal" allowBlank="1" showErrorMessage="1" sqref="C16:C20 C26:C30 D30:G30 C36:C40 D40:G40">
      <formula1>0</formula1>
      <formula2>0</formula2>
    </dataValidation>
    <dataValidation type="whole" allowBlank="1" showErrorMessage="1" sqref="N16:N20 N26:N30 N36:N40">
      <formula1>1</formula1>
      <formula2>600</formula2>
    </dataValidation>
    <dataValidation type="textLength" allowBlank="1" showErrorMessage="1" sqref="B26:B30 B36:B40">
      <formula1>1</formula1>
      <formula2>1000000000</formula2>
    </dataValidation>
    <dataValidation operator="equal" allowBlank="1" showInputMessage="1" showErrorMessage="1" promptTitle="AK-Schützen" prompt="Bitte hier keine AK-Schützen eintragen." sqref="H30 H40">
      <formula1>0</formula1>
      <formula2>0</formula2>
    </dataValidation>
    <dataValidation type="whole" allowBlank="1" showErrorMessage="1" sqref="J16:M20 J26:M30 J36:M40">
      <formula1>0</formula1>
      <formula2>100</formula2>
    </dataValidation>
    <dataValidation allowBlank="1" sqref="N12 N22 N32">
      <formula1>1</formula1>
      <formula2>400</formula2>
    </dataValidation>
    <dataValidation type="list" operator="equal" allowBlank="1" showErrorMessage="1" sqref="I16:I19 I26:I29 I36:I39">
      <formula1>"9 mm,.357,.44,.45"</formula1>
      <formula2>0</formula2>
    </dataValidation>
    <dataValidation type="list" operator="equal" allowBlank="1" showErrorMessage="1" sqref="I20 I30 I40">
      <formula1>"9 mm,.357,.44,.45"</formula1>
      <formula2>0</formula2>
    </dataValidation>
  </dataValidations>
  <printOptions horizontalCentered="1"/>
  <pageMargins left="0.78749999999999998" right="0.196527777777778" top="0.15763888888888899" bottom="0.118055555555556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Rundenwettkampfprotokoll</vt:lpstr>
      <vt:lpstr>Rundenwettkampfprotokoll!Druckbereich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Bürger</dc:creator>
  <dc:description/>
  <cp:lastModifiedBy>Steffen Scherneck</cp:lastModifiedBy>
  <cp:revision>18</cp:revision>
  <cp:lastPrinted>2013-01-25T15:01:03Z</cp:lastPrinted>
  <dcterms:created xsi:type="dcterms:W3CDTF">2007-08-01T22:31:31Z</dcterms:created>
  <dcterms:modified xsi:type="dcterms:W3CDTF">2022-09-01T14:13:04Z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