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ommer\Desktop\"/>
    </mc:Choice>
  </mc:AlternateContent>
  <xr:revisionPtr revIDLastSave="0" documentId="13_ncr:1_{26DCC1FE-778C-42BF-9486-5027FE6AFFFD}" xr6:coauthVersionLast="47" xr6:coauthVersionMax="47" xr10:uidLastSave="{00000000-0000-0000-0000-000000000000}"/>
  <workbookProtection workbookAlgorithmName="SHA-512" workbookHashValue="oCcvEPyIwxhh+ePb8Z4wOtI0fr1JJkr5hUL1pQhl08+0S/M0pYG/k5CHoQ0AlfoeBpld0OggknPwFp/YExBUTA==" workbookSaltValue="GGyHaL23N9mihB+rgpglJg==" workbookSpinCount="100000" lockStructure="1"/>
  <bookViews>
    <workbookView xWindow="-120" yWindow="-120" windowWidth="29040" windowHeight="15840" xr2:uid="{00000000-000D-0000-FFFF-FFFF00000000}"/>
  </bookViews>
  <sheets>
    <sheet name="Meldformular Rangliste 25m P&amp;R" sheetId="6" r:id="rId1"/>
    <sheet name="MUSTER zum Meldformular" sheetId="8" r:id="rId2"/>
  </sheets>
  <definedNames>
    <definedName name="_xlnm.Print_Area" localSheetId="0">'Meldformular Rangliste 25m P&amp;R'!$A$1:$O$49</definedName>
    <definedName name="_xlnm.Print_Area" localSheetId="1">'MUSTER zum Meldformular'!$A$1:$O$47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8" l="1"/>
  <c r="O40" i="8"/>
  <c r="N40" i="8"/>
  <c r="O39" i="8"/>
  <c r="N39" i="8"/>
  <c r="O38" i="8"/>
  <c r="N38" i="8" s="1"/>
  <c r="O37" i="8"/>
  <c r="N37" i="8"/>
  <c r="O36" i="8"/>
  <c r="N36" i="8"/>
  <c r="E30" i="8"/>
  <c r="O29" i="8"/>
  <c r="N29" i="8"/>
  <c r="O28" i="8"/>
  <c r="N28" i="8"/>
  <c r="O27" i="8"/>
  <c r="N27" i="8" s="1"/>
  <c r="O26" i="8"/>
  <c r="N26" i="8"/>
  <c r="O25" i="8"/>
  <c r="N25" i="8" s="1"/>
  <c r="E19" i="8"/>
  <c r="O18" i="8"/>
  <c r="N18" i="8"/>
  <c r="O17" i="8"/>
  <c r="N17" i="8"/>
  <c r="O16" i="8"/>
  <c r="N16" i="8"/>
  <c r="O15" i="8"/>
  <c r="N15" i="8"/>
  <c r="N19" i="8" s="1"/>
  <c r="O20" i="8" s="1"/>
  <c r="O14" i="8"/>
  <c r="N14" i="8"/>
  <c r="K13" i="8"/>
  <c r="L13" i="8" s="1"/>
  <c r="M13" i="8" s="1"/>
  <c r="H13" i="8"/>
  <c r="I13" i="8" s="1"/>
  <c r="G13" i="8"/>
  <c r="O14" i="6"/>
  <c r="O15" i="6"/>
  <c r="O16" i="6"/>
  <c r="O17" i="6"/>
  <c r="O18" i="6"/>
  <c r="O36" i="6"/>
  <c r="N36" i="6"/>
  <c r="O37" i="6"/>
  <c r="O38" i="6"/>
  <c r="O39" i="6"/>
  <c r="O40" i="6"/>
  <c r="N37" i="6"/>
  <c r="N38" i="6"/>
  <c r="N39" i="6"/>
  <c r="N40" i="6"/>
  <c r="O26" i="6"/>
  <c r="O27" i="6"/>
  <c r="O28" i="6"/>
  <c r="O29" i="6"/>
  <c r="N26" i="6"/>
  <c r="N27" i="6"/>
  <c r="N28" i="6"/>
  <c r="N29" i="6"/>
  <c r="O25" i="6"/>
  <c r="N25" i="6"/>
  <c r="E41" i="6"/>
  <c r="K13" i="6"/>
  <c r="L13" i="6" s="1"/>
  <c r="M13" i="6" s="1"/>
  <c r="G13" i="6"/>
  <c r="H13" i="6"/>
  <c r="I13" i="6" s="1"/>
  <c r="N15" i="6"/>
  <c r="N16" i="6"/>
  <c r="N17" i="6"/>
  <c r="N18" i="6"/>
  <c r="N14" i="6"/>
  <c r="E19" i="6"/>
  <c r="E30" i="6"/>
  <c r="N41" i="6" l="1"/>
  <c r="O42" i="6" s="1"/>
  <c r="N41" i="8"/>
  <c r="O42" i="8" s="1"/>
  <c r="N30" i="8"/>
  <c r="O31" i="8" s="1"/>
  <c r="N30" i="6"/>
  <c r="O31" i="6" s="1"/>
  <c r="N19" i="6"/>
  <c r="O20" i="6" s="1"/>
</calcChain>
</file>

<file path=xl/sharedStrings.xml><?xml version="1.0" encoding="utf-8"?>
<sst xmlns="http://schemas.openxmlformats.org/spreadsheetml/2006/main" count="82" uniqueCount="25">
  <si>
    <t>Einzelserien</t>
  </si>
  <si>
    <t>Name und Vorname</t>
  </si>
  <si>
    <t>Ergebnis</t>
  </si>
  <si>
    <t>m/e</t>
  </si>
  <si>
    <t>m</t>
  </si>
  <si>
    <t>Mannschaftsergebnis</t>
  </si>
  <si>
    <t>e</t>
  </si>
  <si>
    <t>Schmitt, Hubert</t>
  </si>
  <si>
    <t>Kalthauser, Adam</t>
  </si>
  <si>
    <t>Breithuber, Artus</t>
  </si>
  <si>
    <t>Muster, Friedrich</t>
  </si>
  <si>
    <t>Fischkopf, Sven</t>
  </si>
  <si>
    <t>150 Sek. Präzisionsscheibe</t>
  </si>
  <si>
    <t>20 Sek. Duellscheibe</t>
  </si>
  <si>
    <t>Breit, Sven</t>
  </si>
  <si>
    <t>Müller, Karl-Franz</t>
  </si>
  <si>
    <t>Verein</t>
  </si>
  <si>
    <t>Mannschaftsnummer</t>
  </si>
  <si>
    <t>Unterschrift Sportleiter</t>
  </si>
  <si>
    <t>Rangliste
25m Pistole/Revolver</t>
  </si>
  <si>
    <t>Wettkampf 3</t>
  </si>
  <si>
    <t>Wettkampf 2</t>
  </si>
  <si>
    <t>Wettkampf 1</t>
  </si>
  <si>
    <t>KKS Testverein</t>
  </si>
  <si>
    <t>Meldung der Ergebnisse bitte bis zum 13.11.2022 an sportmeldungen@bsvleimen.de.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</si>
</sst>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6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6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color indexed="12"/>
      <name val="Arial"/>
      <family val="2"/>
    </font>
    <font>
      <sz val="6"/>
      <name val="Arial"/>
      <family val="2"/>
    </font>
    <font>
      <b/>
      <sz val="24"/>
      <name val="EngraversGothic BT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1" xfId="0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6" xfId="0" applyFont="1" applyBorder="1" applyProtection="1">
      <protection hidden="1"/>
    </xf>
    <xf numFmtId="0" fontId="0" fillId="0" borderId="7" xfId="0" applyBorder="1" applyAlignment="1" applyProtection="1">
      <alignment horizontal="centerContinuous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0" fillId="0" borderId="1" xfId="0" applyFont="1" applyBorder="1" applyProtection="1">
      <protection hidden="1"/>
    </xf>
    <xf numFmtId="0" fontId="13" fillId="0" borderId="0" xfId="0" applyFont="1" applyProtection="1">
      <protection hidden="1"/>
    </xf>
    <xf numFmtId="0" fontId="10" fillId="0" borderId="3" xfId="0" applyFont="1" applyBorder="1" applyProtection="1"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3" fillId="0" borderId="7" xfId="0" applyFont="1" applyBorder="1" applyAlignment="1" applyProtection="1">
      <alignment horizontal="left" indent="2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8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18" fillId="0" borderId="20" xfId="0" applyFont="1" applyBorder="1" applyAlignment="1" applyProtection="1">
      <alignment horizontal="right"/>
      <protection hidden="1"/>
    </xf>
    <xf numFmtId="0" fontId="11" fillId="0" borderId="21" xfId="0" applyFont="1" applyBorder="1" applyAlignment="1" applyProtection="1">
      <alignment horizontal="center" shrinkToFit="1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9" fillId="0" borderId="24" xfId="0" applyFont="1" applyBorder="1" applyAlignment="1" applyProtection="1">
      <alignment horizontal="centerContinuous"/>
      <protection hidden="1"/>
    </xf>
    <xf numFmtId="0" fontId="6" fillId="0" borderId="25" xfId="0" applyFont="1" applyBorder="1" applyProtection="1">
      <protection hidden="1"/>
    </xf>
    <xf numFmtId="0" fontId="6" fillId="0" borderId="26" xfId="0" applyFont="1" applyBorder="1" applyAlignment="1" applyProtection="1">
      <alignment horizontal="centerContinuous" shrinkToFit="1"/>
      <protection hidden="1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shrinkToFit="1"/>
      <protection hidden="1"/>
    </xf>
    <xf numFmtId="0" fontId="8" fillId="0" borderId="22" xfId="0" applyFont="1" applyBorder="1" applyAlignment="1" applyProtection="1">
      <alignment horizontal="left" inden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3" fillId="0" borderId="26" xfId="0" quotePrefix="1" applyFont="1" applyBorder="1" applyAlignment="1" applyProtection="1">
      <alignment horizontal="centerContinuous" shrinkToFit="1"/>
      <protection hidden="1"/>
    </xf>
    <xf numFmtId="0" fontId="3" fillId="0" borderId="28" xfId="0" applyFont="1" applyBorder="1" applyAlignment="1" applyProtection="1">
      <alignment horizontal="left" indent="2"/>
      <protection hidden="1"/>
    </xf>
    <xf numFmtId="0" fontId="21" fillId="0" borderId="0" xfId="0" applyFont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 horizontal="right"/>
      <protection hidden="1"/>
    </xf>
    <xf numFmtId="0" fontId="11" fillId="0" borderId="6" xfId="0" applyFont="1" applyBorder="1" applyAlignment="1" applyProtection="1">
      <alignment horizontal="center" shrinkToFit="1"/>
      <protection hidden="1"/>
    </xf>
    <xf numFmtId="0" fontId="18" fillId="0" borderId="3" xfId="0" applyFont="1" applyBorder="1" applyAlignment="1" applyProtection="1">
      <alignment horizontal="right"/>
      <protection hidden="1"/>
    </xf>
    <xf numFmtId="0" fontId="11" fillId="0" borderId="4" xfId="0" applyFont="1" applyBorder="1" applyAlignment="1" applyProtection="1">
      <alignment horizontal="center" shrinkToFit="1"/>
      <protection hidden="1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2" fillId="0" borderId="0" xfId="0" applyFont="1" applyAlignment="1" applyProtection="1">
      <alignment horizontal="center" wrapText="1" readingOrder="1"/>
      <protection hidden="1"/>
    </xf>
    <xf numFmtId="0" fontId="22" fillId="0" borderId="0" xfId="0" applyFont="1" applyAlignment="1" applyProtection="1">
      <alignment horizontal="center" readingOrder="1"/>
      <protection hidden="1"/>
    </xf>
    <xf numFmtId="0" fontId="8" fillId="0" borderId="29" xfId="0" applyFont="1" applyBorder="1" applyAlignment="1" applyProtection="1">
      <alignment horizontal="left" indent="1" shrinkToFit="1"/>
      <protection locked="0"/>
    </xf>
    <xf numFmtId="0" fontId="8" fillId="0" borderId="30" xfId="0" applyFont="1" applyBorder="1" applyAlignment="1" applyProtection="1">
      <alignment horizontal="left" indent="1" shrinkToFit="1"/>
      <protection locked="0"/>
    </xf>
    <xf numFmtId="0" fontId="8" fillId="0" borderId="11" xfId="0" applyFont="1" applyBorder="1" applyAlignment="1" applyProtection="1">
      <alignment horizontal="left" indent="1" shrinkToFit="1"/>
      <protection locked="0"/>
    </xf>
    <xf numFmtId="0" fontId="8" fillId="0" borderId="31" xfId="0" applyFont="1" applyBorder="1" applyAlignment="1" applyProtection="1">
      <alignment horizontal="left" indent="1" shrinkToFit="1"/>
      <protection locked="0"/>
    </xf>
    <xf numFmtId="0" fontId="8" fillId="0" borderId="32" xfId="0" applyFont="1" applyBorder="1" applyAlignment="1" applyProtection="1">
      <alignment horizontal="left" indent="1" shrinkToFit="1"/>
      <protection locked="0"/>
    </xf>
    <xf numFmtId="0" fontId="8" fillId="0" borderId="12" xfId="0" applyFont="1" applyBorder="1" applyAlignment="1" applyProtection="1">
      <alignment horizontal="left" indent="1" shrinkToFit="1"/>
      <protection locked="0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left" inden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3" fillId="0" borderId="2" xfId="0" applyFont="1" applyBorder="1" applyAlignment="1">
      <alignment horizontal="left" indent="1" shrinkToFit="1"/>
    </xf>
    <xf numFmtId="0" fontId="23" fillId="0" borderId="3" xfId="0" applyFont="1" applyBorder="1" applyAlignment="1">
      <alignment horizontal="left" indent="1" shrinkToFit="1"/>
    </xf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indent="1"/>
    </xf>
    <xf numFmtId="14" fontId="20" fillId="0" borderId="1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 indent="1" shrinkToFit="1"/>
    </xf>
    <xf numFmtId="0" fontId="8" fillId="0" borderId="30" xfId="0" applyFont="1" applyBorder="1" applyAlignment="1">
      <alignment horizontal="left" indent="1" shrinkToFit="1"/>
    </xf>
    <xf numFmtId="0" fontId="8" fillId="0" borderId="11" xfId="0" applyFont="1" applyBorder="1" applyAlignment="1">
      <alignment horizontal="left" indent="1" shrinkToFit="1"/>
    </xf>
    <xf numFmtId="0" fontId="8" fillId="0" borderId="31" xfId="0" applyFont="1" applyBorder="1" applyAlignment="1">
      <alignment horizontal="left" indent="1" shrinkToFit="1"/>
    </xf>
    <xf numFmtId="0" fontId="8" fillId="0" borderId="32" xfId="0" applyFont="1" applyBorder="1" applyAlignment="1">
      <alignment horizontal="left" indent="1" shrinkToFit="1"/>
    </xf>
    <xf numFmtId="0" fontId="8" fillId="0" borderId="12" xfId="0" applyFont="1" applyBorder="1" applyAlignment="1">
      <alignment horizontal="left" inden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161925</xdr:rowOff>
    </xdr:from>
    <xdr:to>
      <xdr:col>16</xdr:col>
      <xdr:colOff>0</xdr:colOff>
      <xdr:row>2</xdr:row>
      <xdr:rowOff>57150</xdr:rowOff>
    </xdr:to>
    <xdr:pic>
      <xdr:nvPicPr>
        <xdr:cNvPr id="6175" name="Grafik 3">
          <a:extLst>
            <a:ext uri="{FF2B5EF4-FFF2-40B4-BE49-F238E27FC236}">
              <a16:creationId xmlns:a16="http://schemas.microsoft.com/office/drawing/2014/main" id="{3C8B27B4-B666-7403-736C-833BD3267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1925"/>
          <a:ext cx="4876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161925</xdr:rowOff>
    </xdr:from>
    <xdr:to>
      <xdr:col>16</xdr:col>
      <xdr:colOff>0</xdr:colOff>
      <xdr:row>2</xdr:row>
      <xdr:rowOff>57150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6057822C-22DE-4434-8043-475058FFF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1925"/>
          <a:ext cx="4876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R68"/>
  <sheetViews>
    <sheetView showGridLines="0" tabSelected="1" zoomScale="148" zoomScaleNormal="130" zoomScaleSheetLayoutView="140" workbookViewId="0">
      <selection activeCell="M7" sqref="M7:O7"/>
    </sheetView>
  </sheetViews>
  <sheetFormatPr baseColWidth="10" defaultColWidth="0" defaultRowHeight="12.75" zeroHeight="1"/>
  <cols>
    <col min="1" max="4" width="8.28515625" style="2" customWidth="1"/>
    <col min="5" max="5" width="3" style="2" customWidth="1"/>
    <col min="6" max="13" width="5.7109375" style="2" customWidth="1"/>
    <col min="14" max="14" width="6.42578125" style="17" hidden="1" customWidth="1"/>
    <col min="15" max="15" width="10.7109375" style="2" customWidth="1"/>
    <col min="16" max="16" width="0.5703125" style="2" customWidth="1"/>
    <col min="17" max="18" width="8.28515625" style="2" hidden="1" customWidth="1"/>
    <col min="19" max="16384" width="0" style="2" hidden="1"/>
  </cols>
  <sheetData>
    <row r="1" spans="1:17" ht="65.25" customHeight="1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"/>
      <c r="P1" s="3"/>
      <c r="Q1" s="3"/>
    </row>
    <row r="2" spans="1:17"/>
    <row r="3" spans="1:17" ht="6.75" customHeight="1">
      <c r="P3" s="4"/>
      <c r="Q3" s="4"/>
    </row>
    <row r="4" spans="1:17" ht="57" customHeight="1">
      <c r="A4" s="64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4"/>
      <c r="Q4" s="4"/>
    </row>
    <row r="6" spans="1:17"/>
    <row r="7" spans="1:17" ht="23.2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5"/>
      <c r="L7" s="33"/>
      <c r="M7" s="80"/>
      <c r="N7" s="80"/>
      <c r="O7" s="80"/>
    </row>
    <row r="8" spans="1:17" s="6" customFormat="1" ht="9.9499999999999993" customHeight="1">
      <c r="A8" s="29" t="s">
        <v>16</v>
      </c>
      <c r="B8" s="7"/>
      <c r="C8" s="7"/>
      <c r="F8" s="34"/>
      <c r="G8" s="35"/>
      <c r="H8" s="34"/>
      <c r="M8" s="6" t="s">
        <v>17</v>
      </c>
      <c r="N8" s="19"/>
    </row>
    <row r="9" spans="1:17" s="6" customFormat="1" ht="15" customHeight="1" thickBot="1">
      <c r="A9" s="29"/>
      <c r="B9" s="7"/>
      <c r="C9" s="7"/>
      <c r="F9" s="34"/>
      <c r="G9" s="35"/>
      <c r="H9" s="34"/>
      <c r="N9" s="19"/>
    </row>
    <row r="10" spans="1:17" ht="19.899999999999999" customHeight="1">
      <c r="A10" s="83" t="s">
        <v>22</v>
      </c>
      <c r="B10" s="84"/>
      <c r="C10" s="84"/>
      <c r="D10" s="84"/>
      <c r="E10" s="8"/>
      <c r="F10" s="8"/>
      <c r="G10" s="8"/>
      <c r="H10" s="8"/>
      <c r="I10" s="8"/>
      <c r="J10" s="8"/>
      <c r="K10" s="8"/>
      <c r="L10" s="8"/>
      <c r="M10" s="58"/>
      <c r="N10" s="8"/>
      <c r="O10" s="59"/>
    </row>
    <row r="11" spans="1:17" s="11" customFormat="1" ht="11.25">
      <c r="A11" s="10"/>
      <c r="E11" s="46"/>
      <c r="F11" s="72" t="s">
        <v>0</v>
      </c>
      <c r="G11" s="73"/>
      <c r="H11" s="73"/>
      <c r="I11" s="73"/>
      <c r="J11" s="73"/>
      <c r="K11" s="73"/>
      <c r="L11" s="73"/>
      <c r="M11" s="74"/>
      <c r="N11" s="45"/>
      <c r="O11" s="12"/>
    </row>
    <row r="12" spans="1:17" s="11" customFormat="1" ht="11.25">
      <c r="A12" s="10"/>
      <c r="E12" s="46"/>
      <c r="F12" s="75" t="s">
        <v>12</v>
      </c>
      <c r="G12" s="76"/>
      <c r="H12" s="76"/>
      <c r="I12" s="77"/>
      <c r="J12" s="78" t="s">
        <v>13</v>
      </c>
      <c r="K12" s="76"/>
      <c r="L12" s="76"/>
      <c r="M12" s="77"/>
      <c r="N12" s="45"/>
      <c r="O12" s="12"/>
    </row>
    <row r="13" spans="1:17" ht="13.5" thickBot="1">
      <c r="A13" s="54" t="s">
        <v>1</v>
      </c>
      <c r="B13" s="30"/>
      <c r="C13" s="13"/>
      <c r="D13" s="13"/>
      <c r="E13" s="47" t="s">
        <v>3</v>
      </c>
      <c r="F13" s="14">
        <v>1</v>
      </c>
      <c r="G13" s="14">
        <f>F13+1</f>
        <v>2</v>
      </c>
      <c r="H13" s="14">
        <f t="shared" ref="H13:M13" si="0">G13+1</f>
        <v>3</v>
      </c>
      <c r="I13" s="14">
        <f t="shared" si="0"/>
        <v>4</v>
      </c>
      <c r="J13" s="14">
        <v>1</v>
      </c>
      <c r="K13" s="15">
        <f t="shared" si="0"/>
        <v>2</v>
      </c>
      <c r="L13" s="15">
        <f t="shared" si="0"/>
        <v>3</v>
      </c>
      <c r="M13" s="14">
        <f t="shared" si="0"/>
        <v>4</v>
      </c>
      <c r="N13" s="31"/>
      <c r="O13" s="32" t="s">
        <v>2</v>
      </c>
    </row>
    <row r="14" spans="1:17" ht="20.100000000000001" customHeight="1">
      <c r="A14" s="69"/>
      <c r="B14" s="70"/>
      <c r="C14" s="70"/>
      <c r="D14" s="71"/>
      <c r="E14" s="24"/>
      <c r="F14" s="25"/>
      <c r="G14" s="25"/>
      <c r="H14" s="25"/>
      <c r="I14" s="25"/>
      <c r="J14" s="25"/>
      <c r="K14" s="25"/>
      <c r="L14" s="25"/>
      <c r="M14" s="25"/>
      <c r="N14" s="26" t="str">
        <f>IF(A14="","",IF(F14="","",IF(E14="","",IF(E14="e","",O14))))</f>
        <v/>
      </c>
      <c r="O14" s="27" t="str">
        <f>IF(A14="","",IF(F14="","",SUM(F14:M14)))</f>
        <v/>
      </c>
    </row>
    <row r="15" spans="1:17" ht="19.899999999999999" customHeight="1">
      <c r="A15" s="66"/>
      <c r="B15" s="67"/>
      <c r="C15" s="67"/>
      <c r="D15" s="68"/>
      <c r="E15" s="23"/>
      <c r="F15" s="22"/>
      <c r="G15" s="22"/>
      <c r="H15" s="22"/>
      <c r="I15" s="22"/>
      <c r="J15" s="22"/>
      <c r="K15" s="22"/>
      <c r="L15" s="22"/>
      <c r="M15" s="22"/>
      <c r="N15" s="21" t="str">
        <f>IF(A15="","",IF(F15="","",IF(E15="","",IF(E15="e","",O15))))</f>
        <v/>
      </c>
      <c r="O15" s="28" t="str">
        <f>IF(A15="","",IF(F15="","",SUM(F15:M15)))</f>
        <v/>
      </c>
    </row>
    <row r="16" spans="1:17" ht="19.899999999999999" customHeight="1">
      <c r="A16" s="66"/>
      <c r="B16" s="67"/>
      <c r="C16" s="67"/>
      <c r="D16" s="68"/>
      <c r="E16" s="23"/>
      <c r="F16" s="22"/>
      <c r="G16" s="22"/>
      <c r="H16" s="22"/>
      <c r="I16" s="22"/>
      <c r="J16" s="22"/>
      <c r="K16" s="22"/>
      <c r="L16" s="22"/>
      <c r="M16" s="22"/>
      <c r="N16" s="21" t="str">
        <f>IF(A16="","",IF(F16="","",IF(E16="","",IF(E16="e","",O16))))</f>
        <v/>
      </c>
      <c r="O16" s="28" t="str">
        <f>IF(A16="","",IF(F16="","",SUM(F16:M16)))</f>
        <v/>
      </c>
    </row>
    <row r="17" spans="1:15" ht="19.899999999999999" customHeight="1">
      <c r="A17" s="66"/>
      <c r="B17" s="67"/>
      <c r="C17" s="67"/>
      <c r="D17" s="68"/>
      <c r="E17" s="23"/>
      <c r="F17" s="22"/>
      <c r="G17" s="22"/>
      <c r="H17" s="22"/>
      <c r="I17" s="22"/>
      <c r="J17" s="22"/>
      <c r="K17" s="22"/>
      <c r="L17" s="22"/>
      <c r="M17" s="22"/>
      <c r="N17" s="21" t="str">
        <f>IF(A17="","",IF(F17="","",IF(E17="","",IF(E17="e","",O17))))</f>
        <v/>
      </c>
      <c r="O17" s="28" t="str">
        <f>IF(A17="","",IF(F17="","",SUM(F17:M17)))</f>
        <v/>
      </c>
    </row>
    <row r="18" spans="1:15" ht="19.899999999999999" customHeight="1">
      <c r="A18" s="66"/>
      <c r="B18" s="67"/>
      <c r="C18" s="67"/>
      <c r="D18" s="68"/>
      <c r="E18" s="23"/>
      <c r="F18" s="22"/>
      <c r="G18" s="22"/>
      <c r="H18" s="22"/>
      <c r="I18" s="22"/>
      <c r="J18" s="22"/>
      <c r="K18" s="22"/>
      <c r="L18" s="22"/>
      <c r="M18" s="22"/>
      <c r="N18" s="21" t="str">
        <f>IF(A18="","",IF(F18="","",IF(E18="","",IF(E18="e","",O18))))</f>
        <v/>
      </c>
      <c r="O18" s="28" t="str">
        <f>IF(A18="","",IF(F18="","",SUM(F18:M18)))</f>
        <v/>
      </c>
    </row>
    <row r="19" spans="1:15" s="44" customFormat="1" hidden="1">
      <c r="A19" s="50"/>
      <c r="B19" s="51"/>
      <c r="C19" s="51"/>
      <c r="D19" s="51"/>
      <c r="E19" s="42">
        <f>COUNTIF(E14:E18,"m")</f>
        <v>0</v>
      </c>
      <c r="F19" s="52"/>
      <c r="G19" s="52"/>
      <c r="H19" s="52"/>
      <c r="I19" s="52"/>
      <c r="J19" s="52"/>
      <c r="K19" s="52"/>
      <c r="L19" s="52"/>
      <c r="M19" s="52"/>
      <c r="N19" s="42">
        <f>SUM(N14:N18)</f>
        <v>0</v>
      </c>
      <c r="O19" s="43"/>
    </row>
    <row r="20" spans="1:15" ht="19.899999999999999" customHeight="1" thickBo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 t="s">
        <v>5</v>
      </c>
      <c r="N20" s="39"/>
      <c r="O20" s="41" t="str">
        <f>IF(N19&lt;1,"",IF(E19&gt;=4,FALSE,N19))</f>
        <v/>
      </c>
    </row>
    <row r="21" spans="1:15" ht="19.899999999999999" customHeight="1">
      <c r="A21" s="83" t="s">
        <v>21</v>
      </c>
      <c r="B21" s="84"/>
      <c r="C21" s="84"/>
      <c r="D21" s="84"/>
      <c r="M21" s="56"/>
      <c r="N21" s="2"/>
      <c r="O21" s="57"/>
    </row>
    <row r="22" spans="1:15" s="11" customFormat="1" ht="11.25">
      <c r="A22" s="10"/>
      <c r="E22" s="46"/>
      <c r="F22" s="72" t="s">
        <v>0</v>
      </c>
      <c r="G22" s="73"/>
      <c r="H22" s="73"/>
      <c r="I22" s="73"/>
      <c r="J22" s="73"/>
      <c r="K22" s="73"/>
      <c r="L22" s="73"/>
      <c r="M22" s="74"/>
      <c r="N22" s="45"/>
      <c r="O22" s="12"/>
    </row>
    <row r="23" spans="1:15" s="11" customFormat="1" ht="11.25">
      <c r="A23" s="10"/>
      <c r="E23" s="46"/>
      <c r="F23" s="75" t="s">
        <v>12</v>
      </c>
      <c r="G23" s="76"/>
      <c r="H23" s="76"/>
      <c r="I23" s="77"/>
      <c r="J23" s="78" t="s">
        <v>13</v>
      </c>
      <c r="K23" s="76"/>
      <c r="L23" s="76"/>
      <c r="M23" s="77"/>
      <c r="N23" s="45"/>
      <c r="O23" s="12"/>
    </row>
    <row r="24" spans="1:15" ht="13.5" thickBot="1">
      <c r="A24" s="54" t="s">
        <v>1</v>
      </c>
      <c r="B24" s="30"/>
      <c r="C24" s="13"/>
      <c r="D24" s="13"/>
      <c r="E24" s="47" t="s">
        <v>3</v>
      </c>
      <c r="F24" s="14">
        <v>1</v>
      </c>
      <c r="G24" s="14">
        <v>2</v>
      </c>
      <c r="H24" s="14">
        <v>3</v>
      </c>
      <c r="I24" s="14">
        <v>4</v>
      </c>
      <c r="J24" s="14">
        <v>1</v>
      </c>
      <c r="K24" s="15">
        <v>2</v>
      </c>
      <c r="L24" s="15">
        <v>3</v>
      </c>
      <c r="M24" s="14">
        <v>4</v>
      </c>
      <c r="N24" s="31"/>
      <c r="O24" s="32" t="s">
        <v>2</v>
      </c>
    </row>
    <row r="25" spans="1:15" ht="20.100000000000001" customHeight="1">
      <c r="A25" s="69"/>
      <c r="B25" s="70"/>
      <c r="C25" s="70"/>
      <c r="D25" s="71"/>
      <c r="E25" s="24"/>
      <c r="F25" s="25"/>
      <c r="G25" s="25"/>
      <c r="H25" s="25"/>
      <c r="I25" s="25"/>
      <c r="J25" s="25"/>
      <c r="K25" s="25"/>
      <c r="L25" s="25"/>
      <c r="M25" s="25"/>
      <c r="N25" s="26" t="str">
        <f>IF(A25="","",IF(F25="","",IF(E25="","",IF(E25="e","",O25))))</f>
        <v/>
      </c>
      <c r="O25" s="27" t="str">
        <f>IF(A25="","",IF(F25="","",SUM(F25:M25)))</f>
        <v/>
      </c>
    </row>
    <row r="26" spans="1:15" ht="19.899999999999999" customHeight="1">
      <c r="A26" s="66"/>
      <c r="B26" s="67"/>
      <c r="C26" s="67"/>
      <c r="D26" s="68"/>
      <c r="E26" s="23"/>
      <c r="F26" s="22"/>
      <c r="G26" s="22"/>
      <c r="H26" s="22"/>
      <c r="I26" s="22"/>
      <c r="J26" s="22"/>
      <c r="K26" s="22"/>
      <c r="L26" s="22"/>
      <c r="M26" s="22"/>
      <c r="N26" s="21" t="str">
        <f>IF(A26="","",IF(F26="","",IF(E26="","",IF(E26="e","",O26))))</f>
        <v/>
      </c>
      <c r="O26" s="28" t="str">
        <f>IF(A26="","",IF(F26="","",SUM(F26:M26)))</f>
        <v/>
      </c>
    </row>
    <row r="27" spans="1:15" ht="19.899999999999999" customHeight="1">
      <c r="A27" s="66"/>
      <c r="B27" s="67"/>
      <c r="C27" s="67"/>
      <c r="D27" s="68"/>
      <c r="E27" s="23"/>
      <c r="F27" s="22"/>
      <c r="G27" s="22"/>
      <c r="H27" s="22"/>
      <c r="I27" s="22"/>
      <c r="J27" s="22"/>
      <c r="K27" s="22"/>
      <c r="L27" s="22"/>
      <c r="M27" s="22"/>
      <c r="N27" s="21" t="str">
        <f>IF(A27="","",IF(F27="","",IF(E27="","",IF(E27="e","",O27))))</f>
        <v/>
      </c>
      <c r="O27" s="28" t="str">
        <f>IF(A27="","",IF(F27="","",SUM(F27:M27)))</f>
        <v/>
      </c>
    </row>
    <row r="28" spans="1:15" ht="19.899999999999999" customHeight="1">
      <c r="A28" s="66"/>
      <c r="B28" s="67"/>
      <c r="C28" s="67"/>
      <c r="D28" s="68"/>
      <c r="E28" s="23"/>
      <c r="F28" s="22"/>
      <c r="G28" s="22"/>
      <c r="H28" s="22"/>
      <c r="I28" s="22"/>
      <c r="J28" s="22"/>
      <c r="K28" s="22"/>
      <c r="L28" s="22"/>
      <c r="M28" s="22"/>
      <c r="N28" s="21" t="str">
        <f>IF(A28="","",IF(F28="","",IF(E28="","",IF(E28="e","",O28))))</f>
        <v/>
      </c>
      <c r="O28" s="28" t="str">
        <f>IF(A28="","",IF(F28="","",SUM(F28:M28)))</f>
        <v/>
      </c>
    </row>
    <row r="29" spans="1:15" ht="19.899999999999999" customHeight="1">
      <c r="A29" s="66"/>
      <c r="B29" s="67"/>
      <c r="C29" s="67"/>
      <c r="D29" s="68"/>
      <c r="E29" s="36"/>
      <c r="F29" s="37"/>
      <c r="G29" s="37"/>
      <c r="H29" s="37"/>
      <c r="I29" s="37"/>
      <c r="J29" s="37"/>
      <c r="K29" s="37"/>
      <c r="L29" s="37"/>
      <c r="M29" s="37"/>
      <c r="N29" s="21" t="str">
        <f>IF(A29="","",IF(F29="","",IF(E29="","",IF(E29="e","",O29))))</f>
        <v/>
      </c>
      <c r="O29" s="28" t="str">
        <f>IF(A29="","",IF(F29="","",SUM(F29:M29)))</f>
        <v/>
      </c>
    </row>
    <row r="30" spans="1:15" s="44" customFormat="1" hidden="1">
      <c r="A30" s="50"/>
      <c r="B30" s="51"/>
      <c r="C30" s="51"/>
      <c r="D30" s="51"/>
      <c r="E30" s="42">
        <f>COUNTIF(E25:E29,"m")</f>
        <v>0</v>
      </c>
      <c r="F30" s="52"/>
      <c r="G30" s="52"/>
      <c r="H30" s="52"/>
      <c r="I30" s="52"/>
      <c r="J30" s="52"/>
      <c r="K30" s="52"/>
      <c r="L30" s="52"/>
      <c r="M30" s="52"/>
      <c r="N30" s="42">
        <f>SUM(N25:N29)</f>
        <v>0</v>
      </c>
      <c r="O30" s="43"/>
    </row>
    <row r="31" spans="1:15" ht="19.899999999999999" customHeight="1" thickBo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 t="s">
        <v>5</v>
      </c>
      <c r="N31" s="39"/>
      <c r="O31" s="41" t="str">
        <f>IF(N30&lt;1,"",IF(E30&gt;=4,FALSE,N30))</f>
        <v/>
      </c>
    </row>
    <row r="32" spans="1:15" ht="20.100000000000001" customHeight="1">
      <c r="A32" s="83" t="s">
        <v>20</v>
      </c>
      <c r="B32" s="84"/>
      <c r="C32" s="84"/>
      <c r="D32" s="84"/>
      <c r="E32" s="8"/>
      <c r="F32" s="8"/>
      <c r="G32" s="8"/>
      <c r="H32" s="8"/>
      <c r="I32" s="8"/>
      <c r="J32" s="8"/>
      <c r="K32" s="8"/>
      <c r="L32" s="8"/>
      <c r="M32" s="8"/>
      <c r="N32" s="20"/>
      <c r="O32" s="9"/>
    </row>
    <row r="33" spans="1:16" s="11" customFormat="1" ht="11.25">
      <c r="A33" s="10"/>
      <c r="E33" s="46"/>
      <c r="F33" s="72" t="s">
        <v>0</v>
      </c>
      <c r="G33" s="73"/>
      <c r="H33" s="73"/>
      <c r="I33" s="73"/>
      <c r="J33" s="73"/>
      <c r="K33" s="73"/>
      <c r="L33" s="73"/>
      <c r="M33" s="74"/>
      <c r="N33" s="45"/>
      <c r="O33" s="12"/>
    </row>
    <row r="34" spans="1:16" s="11" customFormat="1" ht="11.25">
      <c r="A34" s="10"/>
      <c r="E34" s="46"/>
      <c r="F34" s="75" t="s">
        <v>12</v>
      </c>
      <c r="G34" s="76"/>
      <c r="H34" s="76"/>
      <c r="I34" s="77"/>
      <c r="J34" s="78" t="s">
        <v>13</v>
      </c>
      <c r="K34" s="76"/>
      <c r="L34" s="76"/>
      <c r="M34" s="77"/>
      <c r="N34" s="45"/>
      <c r="O34" s="12"/>
    </row>
    <row r="35" spans="1:16" ht="13.5" thickBot="1">
      <c r="A35" s="54" t="s">
        <v>1</v>
      </c>
      <c r="B35" s="30"/>
      <c r="C35" s="13"/>
      <c r="D35" s="13"/>
      <c r="E35" s="53" t="s">
        <v>3</v>
      </c>
      <c r="F35" s="14">
        <v>1</v>
      </c>
      <c r="G35" s="14">
        <v>2</v>
      </c>
      <c r="H35" s="14">
        <v>3</v>
      </c>
      <c r="I35" s="14">
        <v>4</v>
      </c>
      <c r="J35" s="14">
        <v>1</v>
      </c>
      <c r="K35" s="15">
        <v>2</v>
      </c>
      <c r="L35" s="15">
        <v>3</v>
      </c>
      <c r="M35" s="14">
        <v>4</v>
      </c>
      <c r="N35" s="31"/>
      <c r="O35" s="32" t="s">
        <v>2</v>
      </c>
    </row>
    <row r="36" spans="1:16" ht="20.100000000000001" customHeight="1">
      <c r="A36" s="69"/>
      <c r="B36" s="70"/>
      <c r="C36" s="70"/>
      <c r="D36" s="71"/>
      <c r="E36" s="48"/>
      <c r="F36" s="25"/>
      <c r="G36" s="25"/>
      <c r="H36" s="25"/>
      <c r="I36" s="25"/>
      <c r="J36" s="25"/>
      <c r="K36" s="25"/>
      <c r="L36" s="25"/>
      <c r="M36" s="25"/>
      <c r="N36" s="26" t="str">
        <f>IF(A36="","",IF(F36="","",IF(E36="","",IF(E36="e","",O36))))</f>
        <v/>
      </c>
      <c r="O36" s="27" t="str">
        <f>IF(A36="","",IF(F36="","",SUM(F36:M36)))</f>
        <v/>
      </c>
    </row>
    <row r="37" spans="1:16" ht="19.899999999999999" customHeight="1">
      <c r="A37" s="66"/>
      <c r="B37" s="67"/>
      <c r="C37" s="67"/>
      <c r="D37" s="68"/>
      <c r="E37" s="49"/>
      <c r="F37" s="22"/>
      <c r="G37" s="22"/>
      <c r="H37" s="22"/>
      <c r="I37" s="22"/>
      <c r="J37" s="22"/>
      <c r="K37" s="22"/>
      <c r="L37" s="22"/>
      <c r="M37" s="22"/>
      <c r="N37" s="21" t="str">
        <f>IF(A37="","",IF(F37="","",IF(E37="","",IF(E37="e","",O37))))</f>
        <v/>
      </c>
      <c r="O37" s="28" t="str">
        <f>IF(A37="","",IF(F37="","",SUM(F37:M37)))</f>
        <v/>
      </c>
    </row>
    <row r="38" spans="1:16" ht="19.899999999999999" customHeight="1">
      <c r="A38" s="66"/>
      <c r="B38" s="67"/>
      <c r="C38" s="67"/>
      <c r="D38" s="68"/>
      <c r="E38" s="49"/>
      <c r="F38" s="22"/>
      <c r="G38" s="22"/>
      <c r="H38" s="22"/>
      <c r="I38" s="22"/>
      <c r="J38" s="22"/>
      <c r="K38" s="22"/>
      <c r="L38" s="22"/>
      <c r="M38" s="22"/>
      <c r="N38" s="21" t="str">
        <f>IF(A38="","",IF(F38="","",IF(E38="","",IF(E38="e","",O38))))</f>
        <v/>
      </c>
      <c r="O38" s="28" t="str">
        <f>IF(A38="","",IF(F38="","",SUM(F38:M38)))</f>
        <v/>
      </c>
    </row>
    <row r="39" spans="1:16" ht="19.899999999999999" customHeight="1">
      <c r="A39" s="66"/>
      <c r="B39" s="67"/>
      <c r="C39" s="67"/>
      <c r="D39" s="68"/>
      <c r="E39" s="49"/>
      <c r="F39" s="22"/>
      <c r="G39" s="22"/>
      <c r="H39" s="22"/>
      <c r="I39" s="22"/>
      <c r="J39" s="22"/>
      <c r="K39" s="22"/>
      <c r="L39" s="22"/>
      <c r="M39" s="22"/>
      <c r="N39" s="21" t="str">
        <f>IF(A39="","",IF(F39="","",IF(E39="","",IF(E39="e","",O39))))</f>
        <v/>
      </c>
      <c r="O39" s="28" t="str">
        <f>IF(A39="","",IF(F39="","",SUM(F39:M39)))</f>
        <v/>
      </c>
    </row>
    <row r="40" spans="1:16" ht="19.899999999999999" customHeight="1">
      <c r="A40" s="66"/>
      <c r="B40" s="67"/>
      <c r="C40" s="67"/>
      <c r="D40" s="68"/>
      <c r="E40" s="49"/>
      <c r="F40" s="37"/>
      <c r="G40" s="37"/>
      <c r="H40" s="37"/>
      <c r="I40" s="37"/>
      <c r="J40" s="37"/>
      <c r="K40" s="37"/>
      <c r="L40" s="37"/>
      <c r="M40" s="37"/>
      <c r="N40" s="21" t="str">
        <f>IF(A40="","",IF(F40="","",IF(E40="","",IF(E40="e","",O40))))</f>
        <v/>
      </c>
      <c r="O40" s="28" t="str">
        <f>IF(A40="","",IF(F40="","",SUM(F40:M40)))</f>
        <v/>
      </c>
    </row>
    <row r="41" spans="1:16" s="44" customFormat="1" hidden="1">
      <c r="A41" s="50"/>
      <c r="B41" s="51"/>
      <c r="C41" s="51"/>
      <c r="D41" s="51"/>
      <c r="E41" s="42">
        <f>COUNTIF(E36:E40,"m")</f>
        <v>0</v>
      </c>
      <c r="F41" s="52"/>
      <c r="G41" s="52"/>
      <c r="H41" s="52"/>
      <c r="I41" s="52"/>
      <c r="J41" s="52"/>
      <c r="K41" s="52"/>
      <c r="L41" s="52"/>
      <c r="M41" s="52"/>
      <c r="N41" s="42">
        <f>SUM(N36:N40)</f>
        <v>0</v>
      </c>
      <c r="O41" s="43"/>
    </row>
    <row r="42" spans="1:16" ht="19.899999999999999" customHeight="1" thickBo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 t="s">
        <v>5</v>
      </c>
      <c r="N42" s="39"/>
      <c r="O42" s="41" t="str">
        <f>IF(N41&lt;1,"",IF(E41&gt;=4,FALSE,N41))</f>
        <v/>
      </c>
    </row>
    <row r="43" spans="1:16">
      <c r="A43" s="55"/>
    </row>
    <row r="44" spans="1:16" ht="13.15" customHeight="1"/>
    <row r="45" spans="1:16" ht="13.15" customHeight="1"/>
    <row r="46" spans="1:16" ht="13.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8"/>
      <c r="O46" s="5"/>
    </row>
    <row r="47" spans="1:16">
      <c r="A47" s="81" t="s">
        <v>18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ht="24.75" customHeight="1">
      <c r="N48" s="2"/>
      <c r="P48" s="17"/>
    </row>
    <row r="49" spans="1:17">
      <c r="A49" s="94" t="s">
        <v>24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5"/>
      <c r="Q49" s="95"/>
    </row>
    <row r="55" spans="1:17"/>
    <row r="56" spans="1:17"/>
    <row r="57" spans="1:17"/>
    <row r="58" spans="1:17"/>
    <row r="59" spans="1:17"/>
    <row r="60" spans="1:17"/>
    <row r="61" spans="1:17"/>
    <row r="62" spans="1:17"/>
    <row r="63" spans="1:17"/>
    <row r="64" spans="1:17"/>
    <row r="65"/>
    <row r="66"/>
    <row r="67"/>
    <row r="68"/>
  </sheetData>
  <sheetProtection algorithmName="SHA-512" hashValue="PH8UvFgB885afVKmxPrcFvG2ephCsj8+MG7MS1PeUBYQXKjWuMM65Iz4drxorvOj/yAU71D/abUAUgUyphdHWQ==" saltValue="QzcXAGncWukAvpdf9DKJbg==" spinCount="100000" sheet="1" selectLockedCells="1"/>
  <mergeCells count="32">
    <mergeCell ref="A49:O49"/>
    <mergeCell ref="A7:J7"/>
    <mergeCell ref="M7:O7"/>
    <mergeCell ref="A47:O47"/>
    <mergeCell ref="F22:M22"/>
    <mergeCell ref="F23:I23"/>
    <mergeCell ref="J23:M23"/>
    <mergeCell ref="A40:D40"/>
    <mergeCell ref="A25:D25"/>
    <mergeCell ref="A18:D18"/>
    <mergeCell ref="A17:D17"/>
    <mergeCell ref="F12:I12"/>
    <mergeCell ref="J12:M12"/>
    <mergeCell ref="A10:D10"/>
    <mergeCell ref="A21:D21"/>
    <mergeCell ref="A32:D32"/>
    <mergeCell ref="A4:O4"/>
    <mergeCell ref="A39:D39"/>
    <mergeCell ref="A29:D29"/>
    <mergeCell ref="A28:D28"/>
    <mergeCell ref="A27:D27"/>
    <mergeCell ref="A26:D26"/>
    <mergeCell ref="A16:D16"/>
    <mergeCell ref="A15:D15"/>
    <mergeCell ref="A14:D14"/>
    <mergeCell ref="F11:M11"/>
    <mergeCell ref="F33:M33"/>
    <mergeCell ref="F34:I34"/>
    <mergeCell ref="J34:M34"/>
    <mergeCell ref="A36:D36"/>
    <mergeCell ref="A37:D37"/>
    <mergeCell ref="A38:D38"/>
  </mergeCells>
  <phoneticPr fontId="6" type="noConversion"/>
  <printOptions horizontalCentered="1"/>
  <pageMargins left="0.59055118110236227" right="0.59055118110236227" top="0.19685039370078741" bottom="0.19685039370078741" header="0.23622047244094491" footer="0.19685039370078741"/>
  <pageSetup paperSize="9" scale="99" orientation="portrait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 fitToPage="1"/>
  </sheetPr>
  <dimension ref="A1:R68"/>
  <sheetViews>
    <sheetView showGridLines="0" zoomScale="148" zoomScaleNormal="130" zoomScaleSheetLayoutView="140" workbookViewId="0">
      <selection activeCell="I9" sqref="I9"/>
    </sheetView>
  </sheetViews>
  <sheetFormatPr baseColWidth="10" defaultColWidth="0" defaultRowHeight="12.75" customHeight="1" zeroHeight="1"/>
  <cols>
    <col min="1" max="4" width="8.28515625" style="2" customWidth="1"/>
    <col min="5" max="5" width="3" style="2" customWidth="1"/>
    <col min="6" max="13" width="5.7109375" style="2" customWidth="1"/>
    <col min="14" max="14" width="6.42578125" style="17" hidden="1" customWidth="1"/>
    <col min="15" max="15" width="10.7109375" style="2" customWidth="1"/>
    <col min="16" max="16" width="0.5703125" style="2" customWidth="1"/>
    <col min="17" max="18" width="8.28515625" style="2" hidden="1" customWidth="1"/>
    <col min="19" max="16384" width="0" style="2" hidden="1"/>
  </cols>
  <sheetData>
    <row r="1" spans="1:17" ht="65.25" customHeight="1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"/>
      <c r="P1" s="3"/>
      <c r="Q1" s="3"/>
    </row>
    <row r="2" spans="1:17"/>
    <row r="3" spans="1:17" ht="6.75" customHeight="1">
      <c r="P3" s="4"/>
      <c r="Q3" s="4"/>
    </row>
    <row r="4" spans="1:17" ht="57" customHeight="1">
      <c r="A4" s="64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4"/>
      <c r="Q4" s="4"/>
    </row>
    <row r="6" spans="1:17"/>
    <row r="7" spans="1:17" ht="20.100000000000001" customHeight="1">
      <c r="A7" s="86" t="s">
        <v>23</v>
      </c>
      <c r="B7" s="86"/>
      <c r="C7" s="86"/>
      <c r="D7" s="86"/>
      <c r="E7" s="86"/>
      <c r="F7" s="86"/>
      <c r="G7" s="87"/>
      <c r="H7" s="87"/>
      <c r="I7" s="87"/>
      <c r="J7" s="87"/>
      <c r="K7" s="5"/>
      <c r="L7" s="33"/>
      <c r="M7" s="85">
        <v>1</v>
      </c>
      <c r="N7" s="85"/>
      <c r="O7" s="85"/>
    </row>
    <row r="8" spans="1:17" s="6" customFormat="1" ht="9.9499999999999993" customHeight="1">
      <c r="A8" s="29" t="s">
        <v>16</v>
      </c>
      <c r="B8" s="7"/>
      <c r="C8" s="7"/>
      <c r="F8" s="34"/>
      <c r="G8" s="35"/>
      <c r="H8" s="34"/>
      <c r="M8" s="6" t="s">
        <v>17</v>
      </c>
      <c r="N8" s="19"/>
    </row>
    <row r="9" spans="1:17" s="6" customFormat="1" ht="9.9499999999999993" customHeight="1" thickBot="1">
      <c r="A9" s="29"/>
      <c r="B9" s="7"/>
      <c r="C9" s="7"/>
      <c r="F9" s="34"/>
      <c r="G9" s="35"/>
      <c r="H9" s="34"/>
      <c r="N9" s="19"/>
    </row>
    <row r="10" spans="1:17" ht="19.899999999999999" customHeight="1">
      <c r="A10" s="83" t="s">
        <v>22</v>
      </c>
      <c r="B10" s="84"/>
      <c r="C10" s="84"/>
      <c r="D10" s="84"/>
      <c r="E10" s="8"/>
      <c r="F10" s="8"/>
      <c r="G10" s="8"/>
      <c r="H10" s="8"/>
      <c r="I10" s="8"/>
      <c r="J10" s="8"/>
      <c r="K10" s="8"/>
      <c r="L10" s="8"/>
      <c r="M10" s="58"/>
      <c r="N10" s="8"/>
      <c r="O10" s="59"/>
    </row>
    <row r="11" spans="1:17" s="11" customFormat="1" ht="11.25">
      <c r="A11" s="10"/>
      <c r="E11" s="46"/>
      <c r="F11" s="72" t="s">
        <v>0</v>
      </c>
      <c r="G11" s="73"/>
      <c r="H11" s="73"/>
      <c r="I11" s="73"/>
      <c r="J11" s="73"/>
      <c r="K11" s="73"/>
      <c r="L11" s="73"/>
      <c r="M11" s="74"/>
      <c r="N11" s="45"/>
      <c r="O11" s="12"/>
    </row>
    <row r="12" spans="1:17" s="11" customFormat="1" ht="11.25">
      <c r="A12" s="10"/>
      <c r="E12" s="46"/>
      <c r="F12" s="75" t="s">
        <v>12</v>
      </c>
      <c r="G12" s="76"/>
      <c r="H12" s="76"/>
      <c r="I12" s="77"/>
      <c r="J12" s="78" t="s">
        <v>13</v>
      </c>
      <c r="K12" s="76"/>
      <c r="L12" s="76"/>
      <c r="M12" s="77"/>
      <c r="N12" s="45"/>
      <c r="O12" s="12"/>
    </row>
    <row r="13" spans="1:17" ht="13.5" thickBot="1">
      <c r="A13" s="54" t="s">
        <v>1</v>
      </c>
      <c r="B13" s="30"/>
      <c r="C13" s="13"/>
      <c r="D13" s="13"/>
      <c r="E13" s="47" t="s">
        <v>3</v>
      </c>
      <c r="F13" s="14">
        <v>1</v>
      </c>
      <c r="G13" s="14">
        <f>F13+1</f>
        <v>2</v>
      </c>
      <c r="H13" s="14">
        <f t="shared" ref="H13:M13" si="0">G13+1</f>
        <v>3</v>
      </c>
      <c r="I13" s="14">
        <f t="shared" si="0"/>
        <v>4</v>
      </c>
      <c r="J13" s="14">
        <v>1</v>
      </c>
      <c r="K13" s="15">
        <f t="shared" si="0"/>
        <v>2</v>
      </c>
      <c r="L13" s="15">
        <f t="shared" si="0"/>
        <v>3</v>
      </c>
      <c r="M13" s="14">
        <f t="shared" si="0"/>
        <v>4</v>
      </c>
      <c r="N13" s="31"/>
      <c r="O13" s="32" t="s">
        <v>2</v>
      </c>
    </row>
    <row r="14" spans="1:17" ht="20.100000000000001" customHeight="1">
      <c r="A14" s="91" t="s">
        <v>7</v>
      </c>
      <c r="B14" s="92"/>
      <c r="C14" s="92"/>
      <c r="D14" s="93"/>
      <c r="E14" s="60" t="s">
        <v>4</v>
      </c>
      <c r="F14" s="61">
        <v>49</v>
      </c>
      <c r="G14" s="61">
        <v>48</v>
      </c>
      <c r="H14" s="61">
        <v>45</v>
      </c>
      <c r="I14" s="61">
        <v>48</v>
      </c>
      <c r="J14" s="61">
        <v>44</v>
      </c>
      <c r="K14" s="61">
        <v>42</v>
      </c>
      <c r="L14" s="61">
        <v>41</v>
      </c>
      <c r="M14" s="61">
        <v>45</v>
      </c>
      <c r="N14" s="26">
        <f>IF(A14="","",IF(F14="","",IF(E14="","",IF(E14="e","",O14))))</f>
        <v>362</v>
      </c>
      <c r="O14" s="27">
        <f>IF(A14="","",IF(F14="","",SUM(F14:M14)))</f>
        <v>362</v>
      </c>
    </row>
    <row r="15" spans="1:17" ht="19.899999999999999" customHeight="1">
      <c r="A15" s="88" t="s">
        <v>8</v>
      </c>
      <c r="B15" s="89"/>
      <c r="C15" s="89"/>
      <c r="D15" s="90"/>
      <c r="E15" s="62" t="s">
        <v>4</v>
      </c>
      <c r="F15" s="63">
        <v>48</v>
      </c>
      <c r="G15" s="63">
        <v>49</v>
      </c>
      <c r="H15" s="63">
        <v>50</v>
      </c>
      <c r="I15" s="63">
        <v>48</v>
      </c>
      <c r="J15" s="63">
        <v>45</v>
      </c>
      <c r="K15" s="63">
        <v>47</v>
      </c>
      <c r="L15" s="63">
        <v>44</v>
      </c>
      <c r="M15" s="63">
        <v>45</v>
      </c>
      <c r="N15" s="21">
        <f>IF(A15="","",IF(F15="","",IF(E15="","",IF(E15="e","",O15))))</f>
        <v>376</v>
      </c>
      <c r="O15" s="28">
        <f>IF(A15="","",IF(F15="","",SUM(F15:M15)))</f>
        <v>376</v>
      </c>
    </row>
    <row r="16" spans="1:17" ht="19.899999999999999" customHeight="1">
      <c r="A16" s="88" t="s">
        <v>9</v>
      </c>
      <c r="B16" s="89"/>
      <c r="C16" s="89"/>
      <c r="D16" s="90"/>
      <c r="E16" s="62" t="s">
        <v>4</v>
      </c>
      <c r="F16" s="63">
        <v>49</v>
      </c>
      <c r="G16" s="63">
        <v>50</v>
      </c>
      <c r="H16" s="63">
        <v>50</v>
      </c>
      <c r="I16" s="63">
        <v>49</v>
      </c>
      <c r="J16" s="63">
        <v>48</v>
      </c>
      <c r="K16" s="63">
        <v>47</v>
      </c>
      <c r="L16" s="63">
        <v>45</v>
      </c>
      <c r="M16" s="63">
        <v>49</v>
      </c>
      <c r="N16" s="21">
        <f>IF(A16="","",IF(F16="","",IF(E16="","",IF(E16="e","",O16))))</f>
        <v>387</v>
      </c>
      <c r="O16" s="28">
        <f>IF(A16="","",IF(F16="","",SUM(F16:M16)))</f>
        <v>387</v>
      </c>
    </row>
    <row r="17" spans="1:15" ht="19.899999999999999" customHeight="1">
      <c r="A17" s="88" t="s">
        <v>10</v>
      </c>
      <c r="B17" s="89"/>
      <c r="C17" s="89"/>
      <c r="D17" s="90"/>
      <c r="E17" s="62" t="s">
        <v>6</v>
      </c>
      <c r="F17" s="63">
        <v>43</v>
      </c>
      <c r="G17" s="63">
        <v>39</v>
      </c>
      <c r="H17" s="63">
        <v>40</v>
      </c>
      <c r="I17" s="63">
        <v>38</v>
      </c>
      <c r="J17" s="63">
        <v>33</v>
      </c>
      <c r="K17" s="63">
        <v>31</v>
      </c>
      <c r="L17" s="63">
        <v>39</v>
      </c>
      <c r="M17" s="63">
        <v>42</v>
      </c>
      <c r="N17" s="21" t="str">
        <f>IF(A17="","",IF(F17="","",IF(E17="","",IF(E17="e","",O17))))</f>
        <v/>
      </c>
      <c r="O17" s="28">
        <f>IF(A17="","",IF(F17="","",SUM(F17:M17)))</f>
        <v>305</v>
      </c>
    </row>
    <row r="18" spans="1:15" ht="19.899999999999999" customHeight="1">
      <c r="A18" s="88" t="s">
        <v>11</v>
      </c>
      <c r="B18" s="89"/>
      <c r="C18" s="89"/>
      <c r="D18" s="90"/>
      <c r="E18" s="62" t="s">
        <v>6</v>
      </c>
      <c r="F18" s="63">
        <v>38</v>
      </c>
      <c r="G18" s="63">
        <v>42</v>
      </c>
      <c r="H18" s="63">
        <v>43</v>
      </c>
      <c r="I18" s="63">
        <v>45</v>
      </c>
      <c r="J18" s="63">
        <v>39</v>
      </c>
      <c r="K18" s="63">
        <v>38</v>
      </c>
      <c r="L18" s="63">
        <v>45</v>
      </c>
      <c r="M18" s="63">
        <v>41</v>
      </c>
      <c r="N18" s="21" t="str">
        <f>IF(A18="","",IF(F18="","",IF(E18="","",IF(E18="e","",O18))))</f>
        <v/>
      </c>
      <c r="O18" s="28">
        <f>IF(A18="","",IF(F18="","",SUM(F18:M18)))</f>
        <v>331</v>
      </c>
    </row>
    <row r="19" spans="1:15" s="44" customFormat="1" hidden="1">
      <c r="A19" s="50"/>
      <c r="B19" s="51"/>
      <c r="C19" s="51"/>
      <c r="D19" s="51"/>
      <c r="E19" s="42">
        <f>COUNTIF(E14:E18,"m")</f>
        <v>3</v>
      </c>
      <c r="F19" s="52"/>
      <c r="G19" s="52"/>
      <c r="H19" s="52"/>
      <c r="I19" s="52"/>
      <c r="J19" s="52"/>
      <c r="K19" s="52"/>
      <c r="L19" s="52"/>
      <c r="M19" s="52"/>
      <c r="N19" s="42">
        <f>SUM(N14:N18)</f>
        <v>1125</v>
      </c>
      <c r="O19" s="43"/>
    </row>
    <row r="20" spans="1:15" ht="19.899999999999999" customHeight="1" thickBo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 t="s">
        <v>5</v>
      </c>
      <c r="N20" s="39"/>
      <c r="O20" s="41">
        <f>IF(N19&lt;1,"",IF(E19&gt;=4,FALSE,N19))</f>
        <v>1125</v>
      </c>
    </row>
    <row r="21" spans="1:15" ht="19.899999999999999" customHeight="1">
      <c r="A21" s="83" t="s">
        <v>21</v>
      </c>
      <c r="B21" s="84"/>
      <c r="C21" s="84"/>
      <c r="D21" s="84"/>
      <c r="M21" s="56"/>
      <c r="N21" s="2"/>
      <c r="O21" s="57"/>
    </row>
    <row r="22" spans="1:15" s="11" customFormat="1" ht="11.25">
      <c r="A22" s="10"/>
      <c r="E22" s="46"/>
      <c r="F22" s="72" t="s">
        <v>0</v>
      </c>
      <c r="G22" s="73"/>
      <c r="H22" s="73"/>
      <c r="I22" s="73"/>
      <c r="J22" s="73"/>
      <c r="K22" s="73"/>
      <c r="L22" s="73"/>
      <c r="M22" s="74"/>
      <c r="N22" s="45"/>
      <c r="O22" s="12"/>
    </row>
    <row r="23" spans="1:15" s="11" customFormat="1" ht="11.25">
      <c r="A23" s="10"/>
      <c r="E23" s="46"/>
      <c r="F23" s="75" t="s">
        <v>12</v>
      </c>
      <c r="G23" s="76"/>
      <c r="H23" s="76"/>
      <c r="I23" s="77"/>
      <c r="J23" s="78" t="s">
        <v>13</v>
      </c>
      <c r="K23" s="76"/>
      <c r="L23" s="76"/>
      <c r="M23" s="77"/>
      <c r="N23" s="45"/>
      <c r="O23" s="12"/>
    </row>
    <row r="24" spans="1:15" ht="13.5" thickBot="1">
      <c r="A24" s="54" t="s">
        <v>1</v>
      </c>
      <c r="B24" s="30"/>
      <c r="C24" s="13"/>
      <c r="D24" s="13"/>
      <c r="E24" s="47" t="s">
        <v>3</v>
      </c>
      <c r="F24" s="14">
        <v>1</v>
      </c>
      <c r="G24" s="14">
        <v>2</v>
      </c>
      <c r="H24" s="14">
        <v>3</v>
      </c>
      <c r="I24" s="14">
        <v>4</v>
      </c>
      <c r="J24" s="14">
        <v>1</v>
      </c>
      <c r="K24" s="15">
        <v>2</v>
      </c>
      <c r="L24" s="15">
        <v>3</v>
      </c>
      <c r="M24" s="14">
        <v>4</v>
      </c>
      <c r="N24" s="31"/>
      <c r="O24" s="32" t="s">
        <v>2</v>
      </c>
    </row>
    <row r="25" spans="1:15" ht="20.100000000000001" customHeight="1">
      <c r="A25" s="91" t="s">
        <v>14</v>
      </c>
      <c r="B25" s="92"/>
      <c r="C25" s="92"/>
      <c r="D25" s="93"/>
      <c r="E25" s="60" t="s">
        <v>4</v>
      </c>
      <c r="F25" s="61">
        <v>44</v>
      </c>
      <c r="G25" s="61">
        <v>38</v>
      </c>
      <c r="H25" s="61">
        <v>32</v>
      </c>
      <c r="I25" s="61">
        <v>41</v>
      </c>
      <c r="J25" s="61">
        <v>43</v>
      </c>
      <c r="K25" s="61">
        <v>40</v>
      </c>
      <c r="L25" s="61">
        <v>41</v>
      </c>
      <c r="M25" s="61">
        <v>45</v>
      </c>
      <c r="N25" s="26">
        <f>IF(A25="","",IF(F25="","",IF(E25="","",IF(E25="e","",O25))))</f>
        <v>324</v>
      </c>
      <c r="O25" s="27">
        <f>IF(A25="","",IF(F25="","",SUM(F25:M25)))</f>
        <v>324</v>
      </c>
    </row>
    <row r="26" spans="1:15" ht="19.899999999999999" customHeight="1">
      <c r="A26" s="88" t="s">
        <v>15</v>
      </c>
      <c r="B26" s="89"/>
      <c r="C26" s="89"/>
      <c r="D26" s="90"/>
      <c r="E26" s="62" t="s">
        <v>4</v>
      </c>
      <c r="F26" s="63">
        <v>49</v>
      </c>
      <c r="G26" s="63">
        <v>48</v>
      </c>
      <c r="H26" s="63">
        <v>47</v>
      </c>
      <c r="I26" s="63">
        <v>50</v>
      </c>
      <c r="J26" s="63">
        <v>45</v>
      </c>
      <c r="K26" s="63">
        <v>45</v>
      </c>
      <c r="L26" s="63">
        <v>43</v>
      </c>
      <c r="M26" s="63">
        <v>47</v>
      </c>
      <c r="N26" s="21">
        <f>IF(A26="","",IF(F26="","",IF(E26="","",IF(E26="e","",O26))))</f>
        <v>374</v>
      </c>
      <c r="O26" s="28">
        <f>IF(A26="","",IF(F26="","",SUM(F26:M26)))</f>
        <v>374</v>
      </c>
    </row>
    <row r="27" spans="1:15" ht="19.899999999999999" customHeight="1">
      <c r="A27" s="88" t="s">
        <v>9</v>
      </c>
      <c r="B27" s="89"/>
      <c r="C27" s="89"/>
      <c r="D27" s="90"/>
      <c r="E27" s="62" t="s">
        <v>4</v>
      </c>
      <c r="F27" s="63">
        <v>49</v>
      </c>
      <c r="G27" s="63">
        <v>50</v>
      </c>
      <c r="H27" s="63">
        <v>50</v>
      </c>
      <c r="I27" s="63">
        <v>49</v>
      </c>
      <c r="J27" s="63">
        <v>48</v>
      </c>
      <c r="K27" s="63">
        <v>47</v>
      </c>
      <c r="L27" s="63">
        <v>45</v>
      </c>
      <c r="M27" s="63">
        <v>49</v>
      </c>
      <c r="N27" s="21">
        <f>IF(A27="","",IF(F27="","",IF(E27="","",IF(E27="e","",O27))))</f>
        <v>387</v>
      </c>
      <c r="O27" s="28">
        <f>IF(A27="","",IF(F27="","",SUM(F27:M27)))</f>
        <v>387</v>
      </c>
    </row>
    <row r="28" spans="1:15" ht="19.899999999999999" customHeight="1">
      <c r="A28" s="88" t="s">
        <v>10</v>
      </c>
      <c r="B28" s="89"/>
      <c r="C28" s="89"/>
      <c r="D28" s="90"/>
      <c r="E28" s="62" t="s">
        <v>6</v>
      </c>
      <c r="F28" s="63">
        <v>43</v>
      </c>
      <c r="G28" s="63">
        <v>39</v>
      </c>
      <c r="H28" s="63">
        <v>40</v>
      </c>
      <c r="I28" s="63">
        <v>38</v>
      </c>
      <c r="J28" s="63">
        <v>33</v>
      </c>
      <c r="K28" s="63">
        <v>31</v>
      </c>
      <c r="L28" s="63">
        <v>39</v>
      </c>
      <c r="M28" s="63">
        <v>42</v>
      </c>
      <c r="N28" s="21" t="str">
        <f>IF(A28="","",IF(F28="","",IF(E28="","",IF(E28="e","",O28))))</f>
        <v/>
      </c>
      <c r="O28" s="28">
        <f>IF(A28="","",IF(F28="","",SUM(F28:M28)))</f>
        <v>305</v>
      </c>
    </row>
    <row r="29" spans="1:15" ht="19.899999999999999" customHeight="1">
      <c r="A29" s="88"/>
      <c r="B29" s="89"/>
      <c r="C29" s="89"/>
      <c r="D29" s="90"/>
      <c r="E29" s="62"/>
      <c r="F29" s="63"/>
      <c r="G29" s="63"/>
      <c r="H29" s="63"/>
      <c r="I29" s="63"/>
      <c r="J29" s="63"/>
      <c r="K29" s="63"/>
      <c r="L29" s="63"/>
      <c r="M29" s="63"/>
      <c r="N29" s="21" t="str">
        <f>IF(A29="","",IF(F29="","",IF(E29="","",IF(E29="e","",O29))))</f>
        <v/>
      </c>
      <c r="O29" s="28" t="str">
        <f>IF(A29="","",IF(F29="","",SUM(F29:M29)))</f>
        <v/>
      </c>
    </row>
    <row r="30" spans="1:15" s="44" customFormat="1" hidden="1">
      <c r="A30" s="50"/>
      <c r="B30" s="51"/>
      <c r="C30" s="51"/>
      <c r="D30" s="51"/>
      <c r="E30" s="42">
        <f>COUNTIF(E25:E29,"m")</f>
        <v>3</v>
      </c>
      <c r="F30" s="52"/>
      <c r="G30" s="52"/>
      <c r="H30" s="52"/>
      <c r="I30" s="52"/>
      <c r="J30" s="52"/>
      <c r="K30" s="52"/>
      <c r="L30" s="52"/>
      <c r="M30" s="52"/>
      <c r="N30" s="42">
        <f>SUM(N25:N29)</f>
        <v>1085</v>
      </c>
      <c r="O30" s="43"/>
    </row>
    <row r="31" spans="1:15" ht="19.899999999999999" customHeight="1" thickBo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 t="s">
        <v>5</v>
      </c>
      <c r="N31" s="39"/>
      <c r="O31" s="41">
        <f>IF(N30&lt;1,"",IF(E30&gt;=4,FALSE,N30))</f>
        <v>1085</v>
      </c>
    </row>
    <row r="32" spans="1:15" ht="20.100000000000001" customHeight="1">
      <c r="A32" s="83" t="s">
        <v>20</v>
      </c>
      <c r="B32" s="84"/>
      <c r="C32" s="84"/>
      <c r="D32" s="84"/>
      <c r="E32" s="8"/>
      <c r="F32" s="8"/>
      <c r="G32" s="8"/>
      <c r="H32" s="8"/>
      <c r="I32" s="8"/>
      <c r="J32" s="8"/>
      <c r="K32" s="8"/>
      <c r="L32" s="8"/>
      <c r="M32" s="8"/>
      <c r="N32" s="20"/>
      <c r="O32" s="9"/>
    </row>
    <row r="33" spans="1:15" s="11" customFormat="1" ht="11.25">
      <c r="A33" s="10"/>
      <c r="E33" s="46"/>
      <c r="F33" s="72" t="s">
        <v>0</v>
      </c>
      <c r="G33" s="73"/>
      <c r="H33" s="73"/>
      <c r="I33" s="73"/>
      <c r="J33" s="73"/>
      <c r="K33" s="73"/>
      <c r="L33" s="73"/>
      <c r="M33" s="74"/>
      <c r="N33" s="45"/>
      <c r="O33" s="12"/>
    </row>
    <row r="34" spans="1:15" s="11" customFormat="1" ht="11.25">
      <c r="A34" s="10"/>
      <c r="E34" s="46"/>
      <c r="F34" s="75" t="s">
        <v>12</v>
      </c>
      <c r="G34" s="76"/>
      <c r="H34" s="76"/>
      <c r="I34" s="77"/>
      <c r="J34" s="78" t="s">
        <v>13</v>
      </c>
      <c r="K34" s="76"/>
      <c r="L34" s="76"/>
      <c r="M34" s="77"/>
      <c r="N34" s="45"/>
      <c r="O34" s="12"/>
    </row>
    <row r="35" spans="1:15" ht="13.5" thickBot="1">
      <c r="A35" s="54" t="s">
        <v>1</v>
      </c>
      <c r="B35" s="30"/>
      <c r="C35" s="13"/>
      <c r="D35" s="13"/>
      <c r="E35" s="53" t="s">
        <v>3</v>
      </c>
      <c r="F35" s="14">
        <v>1</v>
      </c>
      <c r="G35" s="14">
        <v>2</v>
      </c>
      <c r="H35" s="14">
        <v>3</v>
      </c>
      <c r="I35" s="14">
        <v>4</v>
      </c>
      <c r="J35" s="14">
        <v>1</v>
      </c>
      <c r="K35" s="15">
        <v>2</v>
      </c>
      <c r="L35" s="15">
        <v>3</v>
      </c>
      <c r="M35" s="14">
        <v>4</v>
      </c>
      <c r="N35" s="31"/>
      <c r="O35" s="32" t="s">
        <v>2</v>
      </c>
    </row>
    <row r="36" spans="1:15" ht="20.100000000000001" customHeight="1" thickBot="1">
      <c r="A36" s="91" t="s">
        <v>7</v>
      </c>
      <c r="B36" s="92"/>
      <c r="C36" s="92"/>
      <c r="D36" s="93"/>
      <c r="E36" s="60" t="s">
        <v>4</v>
      </c>
      <c r="F36" s="61">
        <v>49</v>
      </c>
      <c r="G36" s="61">
        <v>48</v>
      </c>
      <c r="H36" s="61">
        <v>45</v>
      </c>
      <c r="I36" s="61">
        <v>48</v>
      </c>
      <c r="J36" s="61">
        <v>44</v>
      </c>
      <c r="K36" s="61">
        <v>42</v>
      </c>
      <c r="L36" s="61">
        <v>41</v>
      </c>
      <c r="M36" s="61">
        <v>45</v>
      </c>
      <c r="N36" s="26">
        <f>IF(A36="","",IF(F36="","",IF(E36="","",IF(E36="e","",O36))))</f>
        <v>362</v>
      </c>
      <c r="O36" s="27">
        <f>IF(A36="","",IF(F36="","",SUM(F36:M36)))</f>
        <v>362</v>
      </c>
    </row>
    <row r="37" spans="1:15" ht="19.899999999999999" customHeight="1">
      <c r="A37" s="88" t="s">
        <v>10</v>
      </c>
      <c r="B37" s="89"/>
      <c r="C37" s="89"/>
      <c r="D37" s="90"/>
      <c r="E37" s="62" t="s">
        <v>4</v>
      </c>
      <c r="F37" s="61">
        <v>43</v>
      </c>
      <c r="G37" s="61">
        <v>41</v>
      </c>
      <c r="H37" s="61">
        <v>40</v>
      </c>
      <c r="I37" s="61">
        <v>38</v>
      </c>
      <c r="J37" s="61">
        <v>35</v>
      </c>
      <c r="K37" s="61">
        <v>38</v>
      </c>
      <c r="L37" s="61">
        <v>41</v>
      </c>
      <c r="M37" s="61">
        <v>43</v>
      </c>
      <c r="N37" s="21">
        <f>IF(A37="","",IF(F37="","",IF(E37="","",IF(E37="e","",O37))))</f>
        <v>319</v>
      </c>
      <c r="O37" s="28">
        <f>IF(A37="","",IF(F37="","",SUM(F37:M37)))</f>
        <v>319</v>
      </c>
    </row>
    <row r="38" spans="1:15" ht="19.899999999999999" customHeight="1">
      <c r="A38" s="88" t="s">
        <v>9</v>
      </c>
      <c r="B38" s="89"/>
      <c r="C38" s="89"/>
      <c r="D38" s="90"/>
      <c r="E38" s="62" t="s">
        <v>4</v>
      </c>
      <c r="F38" s="63">
        <v>45</v>
      </c>
      <c r="G38" s="63">
        <v>45</v>
      </c>
      <c r="H38" s="63">
        <v>42</v>
      </c>
      <c r="I38" s="63">
        <v>46</v>
      </c>
      <c r="J38" s="63">
        <v>48</v>
      </c>
      <c r="K38" s="63">
        <v>45</v>
      </c>
      <c r="L38" s="63">
        <v>41</v>
      </c>
      <c r="M38" s="63">
        <v>45</v>
      </c>
      <c r="N38" s="21">
        <f>IF(A38="","",IF(F38="","",IF(E38="","",IF(E38="e","",O38))))</f>
        <v>357</v>
      </c>
      <c r="O38" s="28">
        <f>IF(A38="","",IF(F38="","",SUM(F38:M38)))</f>
        <v>357</v>
      </c>
    </row>
    <row r="39" spans="1:15" ht="19.899999999999999" customHeight="1">
      <c r="A39" s="88"/>
      <c r="B39" s="89"/>
      <c r="C39" s="89"/>
      <c r="D39" s="90"/>
      <c r="E39" s="62"/>
      <c r="F39" s="63"/>
      <c r="G39" s="63"/>
      <c r="H39" s="63"/>
      <c r="I39" s="63"/>
      <c r="J39" s="63"/>
      <c r="K39" s="63"/>
      <c r="L39" s="63"/>
      <c r="M39" s="63"/>
      <c r="N39" s="21" t="str">
        <f>IF(A39="","",IF(F39="","",IF(E39="","",IF(E39="e","",O39))))</f>
        <v/>
      </c>
      <c r="O39" s="28" t="str">
        <f>IF(A39="","",IF(F39="","",SUM(F39:M39)))</f>
        <v/>
      </c>
    </row>
    <row r="40" spans="1:15" ht="19.899999999999999" customHeight="1">
      <c r="A40" s="88"/>
      <c r="B40" s="89"/>
      <c r="C40" s="89"/>
      <c r="D40" s="90"/>
      <c r="E40" s="62"/>
      <c r="F40" s="63"/>
      <c r="G40" s="63"/>
      <c r="H40" s="63"/>
      <c r="I40" s="63"/>
      <c r="J40" s="63"/>
      <c r="K40" s="63"/>
      <c r="L40" s="63"/>
      <c r="M40" s="63"/>
      <c r="N40" s="21" t="str">
        <f>IF(A40="","",IF(F40="","",IF(E40="","",IF(E40="e","",O40))))</f>
        <v/>
      </c>
      <c r="O40" s="28" t="str">
        <f>IF(A40="","",IF(F40="","",SUM(F40:M40)))</f>
        <v/>
      </c>
    </row>
    <row r="41" spans="1:15" s="44" customFormat="1" hidden="1">
      <c r="A41" s="50"/>
      <c r="B41" s="51"/>
      <c r="C41" s="51"/>
      <c r="D41" s="51"/>
      <c r="E41" s="42">
        <f>COUNTIF(E36:E40,"m")</f>
        <v>3</v>
      </c>
      <c r="F41" s="52"/>
      <c r="G41" s="52"/>
      <c r="H41" s="52"/>
      <c r="I41" s="52"/>
      <c r="J41" s="52"/>
      <c r="K41" s="52"/>
      <c r="L41" s="52"/>
      <c r="M41" s="52"/>
      <c r="N41" s="42">
        <f>SUM(N36:N40)</f>
        <v>1038</v>
      </c>
      <c r="O41" s="43"/>
    </row>
    <row r="42" spans="1:15" ht="19.899999999999999" customHeight="1" thickBo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 t="s">
        <v>5</v>
      </c>
      <c r="N42" s="39"/>
      <c r="O42" s="41">
        <f>IF(N41&lt;1,"",IF(E41&gt;=4,FALSE,N41))</f>
        <v>1038</v>
      </c>
    </row>
    <row r="43" spans="1:15">
      <c r="A43" s="55"/>
    </row>
    <row r="44" spans="1:15" ht="13.15" customHeight="1"/>
    <row r="45" spans="1:15" ht="13.15" customHeight="1"/>
    <row r="46" spans="1:15" ht="13.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8"/>
      <c r="O46" s="5"/>
    </row>
    <row r="47" spans="1:15">
      <c r="A47" s="81" t="s">
        <v>18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/>
    <row r="49"/>
    <row r="50"/>
    <row r="51"/>
    <row r="57"/>
    <row r="58"/>
    <row r="59"/>
    <row r="60"/>
    <row r="61"/>
    <row r="62"/>
    <row r="63"/>
    <row r="64"/>
    <row r="65"/>
    <row r="66"/>
    <row r="67"/>
    <row r="68"/>
  </sheetData>
  <sheetProtection algorithmName="SHA-512" hashValue="bZ8KC9l5DwuZx3bv90FfbmNncJ0JYyjVGXggwSOCkRxVKMePrR5Kq9RHFMccDBCKsj+jRHcAIEGSzssBekp55A==" saltValue="p/0jmkoBLntHH/mvJftQww==" spinCount="100000" sheet="1" selectLockedCells="1"/>
  <mergeCells count="32">
    <mergeCell ref="A47:O47"/>
    <mergeCell ref="A28:D28"/>
    <mergeCell ref="A29:D29"/>
    <mergeCell ref="A32:D32"/>
    <mergeCell ref="F33:M33"/>
    <mergeCell ref="F34:I34"/>
    <mergeCell ref="J34:M34"/>
    <mergeCell ref="A36:D36"/>
    <mergeCell ref="A37:D37"/>
    <mergeCell ref="A38:D38"/>
    <mergeCell ref="A39:D39"/>
    <mergeCell ref="A40:D40"/>
    <mergeCell ref="F22:M22"/>
    <mergeCell ref="F23:I23"/>
    <mergeCell ref="J23:M23"/>
    <mergeCell ref="A25:D25"/>
    <mergeCell ref="A26:D26"/>
    <mergeCell ref="A27:D27"/>
    <mergeCell ref="A14:D14"/>
    <mergeCell ref="A15:D15"/>
    <mergeCell ref="A16:D16"/>
    <mergeCell ref="A17:D17"/>
    <mergeCell ref="A18:D18"/>
    <mergeCell ref="A21:D21"/>
    <mergeCell ref="F12:I12"/>
    <mergeCell ref="J12:M12"/>
    <mergeCell ref="M7:O7"/>
    <mergeCell ref="A4:O4"/>
    <mergeCell ref="A7:F7"/>
    <mergeCell ref="G7:J7"/>
    <mergeCell ref="A10:D10"/>
    <mergeCell ref="F11:M11"/>
  </mergeCells>
  <printOptions horizontalCentered="1"/>
  <pageMargins left="0.59055118110236227" right="0.59055118110236227" top="0.19685039370078741" bottom="0.19685039370078741" header="0.23622047244094491" footer="0.19685039370078741"/>
  <pageSetup paperSize="9" scale="99" orientation="portrait" r:id="rId1"/>
  <headerFooter alignWithMargins="0"/>
  <colBreaks count="1" manualBreakCount="1">
    <brk id="1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06290F1F425C46BCB3560C7724398B" ma:contentTypeVersion="4" ma:contentTypeDescription="Ein neues Dokument erstellen." ma:contentTypeScope="" ma:versionID="de154438384d983273a299a0d3232cdd">
  <xsd:schema xmlns:xsd="http://www.w3.org/2001/XMLSchema" xmlns:xs="http://www.w3.org/2001/XMLSchema" xmlns:p="http://schemas.microsoft.com/office/2006/metadata/properties" xmlns:ns2="1c2a225c-8f5e-4c73-9677-59a956b5089c" targetNamespace="http://schemas.microsoft.com/office/2006/metadata/properties" ma:root="true" ma:fieldsID="ec8adc473937edc9bbb19f702bfbcdbd" ns2:_="">
    <xsd:import namespace="1c2a225c-8f5e-4c73-9677-59a956b50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a225c-8f5e-4c73-9677-59a956b508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CB87E9-26BB-4977-B7FD-41A755B3D1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80FB36-52E0-447B-93DC-D573C1ACAC64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c2a225c-8f5e-4c73-9677-59a956b5089c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B446D3-61FC-445F-9C91-39FB26BD8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2a225c-8f5e-4c73-9677-59a956b50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Meldformular Rangliste 25m P&amp;R</vt:lpstr>
      <vt:lpstr>MUSTER zum Meldformular</vt:lpstr>
      <vt:lpstr>'Meldformular Rangliste 25m P&amp;R'!Druckbereich</vt:lpstr>
      <vt:lpstr>'MUSTER zum Meldformular'!Druckbereich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sportleitung2@bsvleimen.de</dc:creator>
  <cp:keywords/>
  <dc:description/>
  <cp:lastModifiedBy>Elke Sommer</cp:lastModifiedBy>
  <cp:lastPrinted>2022-09-23T12:57:24Z</cp:lastPrinted>
  <dcterms:created xsi:type="dcterms:W3CDTF">2000-11-08T09:41:27Z</dcterms:created>
  <dcterms:modified xsi:type="dcterms:W3CDTF">2022-09-23T12:57:50Z</dcterms:modified>
</cp:coreProperties>
</file>